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0" yWindow="825" windowWidth="15360" windowHeight="8775" activeTab="0"/>
  </bookViews>
  <sheets>
    <sheet name="I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<sst xmlns="http://schemas.openxmlformats.org/spreadsheetml/2006/main" count="36" uniqueCount="36">
  <si>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школы →</t>
  </si>
  <si>
    <t>Школа-интернат</t>
  </si>
  <si>
    <t>Белицкая</t>
  </si>
  <si>
    <t>Коковчинская</t>
  </si>
  <si>
    <t>Мошканская</t>
  </si>
  <si>
    <t>Студёнковская</t>
  </si>
  <si>
    <t>Ходцевская</t>
  </si>
  <si>
    <t>Яновская</t>
  </si>
  <si>
    <t>Богдановская</t>
  </si>
  <si>
    <t>Беларуский язык</t>
  </si>
  <si>
    <t>Беларуская литература</t>
  </si>
  <si>
    <t>Русский язык</t>
  </si>
  <si>
    <t>Иностранный язык</t>
  </si>
  <si>
    <t>Математика</t>
  </si>
  <si>
    <t>Информатика</t>
  </si>
  <si>
    <t>История Беларуси</t>
  </si>
  <si>
    <t>Всемирная история</t>
  </si>
  <si>
    <t>Человек и мир</t>
  </si>
  <si>
    <t>География</t>
  </si>
  <si>
    <t>Биология</t>
  </si>
  <si>
    <t>Физика</t>
  </si>
  <si>
    <t>Астрономия</t>
  </si>
  <si>
    <t>Химия</t>
  </si>
  <si>
    <t>Физическая культура</t>
  </si>
  <si>
    <t>Трудовое обучение</t>
  </si>
  <si>
    <t>Русская литература</t>
  </si>
  <si>
    <t>Средний балл всех предметов по школе</t>
  </si>
  <si>
    <t>Средний балл всех предметов по району</t>
  </si>
  <si>
    <t>Средний балл по предмету по району</t>
  </si>
  <si>
    <t>Обществоведение</t>
  </si>
  <si>
    <t>Черчение</t>
  </si>
  <si>
    <t>Спец.подготовка</t>
  </si>
  <si>
    <t>Богушевская</t>
  </si>
  <si>
    <t xml:space="preserve"> СШ №1 г.Сенно</t>
  </si>
  <si>
    <t xml:space="preserve"> СШ №2 г.Сенно</t>
  </si>
  <si>
    <r>
      <t xml:space="preserve">                      </t>
    </r>
    <r>
      <rPr>
        <b/>
        <sz val="18"/>
        <color indexed="10"/>
        <rFont val="Arial"/>
        <family val="2"/>
      </rPr>
      <t xml:space="preserve">  Таблица средних баллов учебных предметов (по итогам 2017-2018 уч.года)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</si>
</sst>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[$-FC19]d\ mmmm\ yyyy\ &quot;г.&quot;"/>
    <numFmt numFmtId="194" formatCode="0.00000000"/>
    <numFmt numFmtId="195" formatCode="0.0000000"/>
    <numFmt numFmtId="196" formatCode="0.0%"/>
  </numFmts>
  <fonts count="41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18"/>
      <color indexed="10"/>
      <name val="Arial"/>
      <family val="2"/>
    </font>
    <font>
      <b/>
      <sz val="1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B7E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88" fontId="0" fillId="33" borderId="10" xfId="0" applyNumberFormat="1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textRotation="90" wrapText="1"/>
    </xf>
    <xf numFmtId="0" fontId="40" fillId="0" borderId="10" xfId="0" applyFont="1" applyBorder="1" applyAlignment="1">
      <alignment horizontal="center" vertical="center" wrapText="1"/>
    </xf>
    <xf numFmtId="188" fontId="40" fillId="33" borderId="10" xfId="0" applyNumberFormat="1" applyFont="1" applyFill="1" applyBorder="1" applyAlignment="1">
      <alignment horizontal="center" vertical="center" wrapText="1"/>
    </xf>
    <xf numFmtId="188" fontId="0" fillId="0" borderId="11" xfId="0" applyNumberForma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0" xfId="0" applyNumberFormat="1" applyBorder="1" applyAlignment="1">
      <alignment/>
    </xf>
    <xf numFmtId="2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8"/>
  </sheetPr>
  <dimension ref="A1:Z78"/>
  <sheetViews>
    <sheetView showGridLines="0" tabSelected="1" zoomScale="80" zoomScaleNormal="80" zoomScalePageLayoutView="0" workbookViewId="0" topLeftCell="A4">
      <selection activeCell="A3" sqref="A3"/>
    </sheetView>
  </sheetViews>
  <sheetFormatPr defaultColWidth="9.140625" defaultRowHeight="12.75"/>
  <cols>
    <col min="1" max="1" width="29.00390625" style="0" customWidth="1"/>
    <col min="2" max="2" width="12.140625" style="0" customWidth="1"/>
    <col min="3" max="3" width="9.421875" style="0" customWidth="1"/>
    <col min="4" max="4" width="10.140625" style="0" customWidth="1"/>
    <col min="5" max="5" width="8.57421875" style="0" customWidth="1"/>
    <col min="6" max="6" width="2.140625" style="0" hidden="1" customWidth="1"/>
    <col min="7" max="7" width="6.57421875" style="0" customWidth="1"/>
    <col min="8" max="8" width="7.7109375" style="0" customWidth="1"/>
    <col min="9" max="9" width="8.421875" style="0" customWidth="1"/>
    <col min="10" max="10" width="8.7109375" style="0" customWidth="1"/>
    <col min="11" max="11" width="9.8515625" style="0" customWidth="1"/>
    <col min="12" max="12" width="9.7109375" style="0" customWidth="1"/>
    <col min="13" max="13" width="10.00390625" style="0" customWidth="1"/>
    <col min="14" max="14" width="18.28125" style="1" customWidth="1"/>
    <col min="15" max="16" width="18.28125" style="0" customWidth="1"/>
  </cols>
  <sheetData>
    <row r="1" spans="1:26" ht="12.75" customHeight="1">
      <c r="A1" s="16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94.5" customHeight="1">
      <c r="A3" s="7" t="s">
        <v>0</v>
      </c>
      <c r="B3" s="8" t="s">
        <v>33</v>
      </c>
      <c r="C3" s="8" t="s">
        <v>34</v>
      </c>
      <c r="D3" s="8" t="s">
        <v>32</v>
      </c>
      <c r="E3" s="8" t="s">
        <v>1</v>
      </c>
      <c r="F3" s="8"/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9" t="s">
        <v>28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6" t="s">
        <v>9</v>
      </c>
      <c r="B4" s="4">
        <v>6.355988493242498</v>
      </c>
      <c r="C4" s="4">
        <v>6.436518505130349</v>
      </c>
      <c r="D4" s="4">
        <v>6.431342913225716</v>
      </c>
      <c r="E4" s="4">
        <v>4.858820037986705</v>
      </c>
      <c r="F4" s="4"/>
      <c r="G4" s="4">
        <v>5.688271604938272</v>
      </c>
      <c r="H4" s="4">
        <v>5.480532212885155</v>
      </c>
      <c r="I4" s="4">
        <v>6.19165748061517</v>
      </c>
      <c r="J4" s="4">
        <v>5.686039886039886</v>
      </c>
      <c r="K4" s="4">
        <v>5.681261022927689</v>
      </c>
      <c r="L4" s="4">
        <v>4.75021645021645</v>
      </c>
      <c r="M4" s="4">
        <v>5.85</v>
      </c>
      <c r="N4" s="10">
        <f>_xlfn.AVERAGEIF(B4:M4,"&gt;0")</f>
        <v>5.764604418837081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6" t="s">
        <v>10</v>
      </c>
      <c r="B5" s="4">
        <v>7.325326051134371</v>
      </c>
      <c r="C5" s="4">
        <v>7.486469927733087</v>
      </c>
      <c r="D5" s="4">
        <v>7.2789942056923405</v>
      </c>
      <c r="E5" s="4">
        <v>5.682989078822413</v>
      </c>
      <c r="F5" s="4"/>
      <c r="G5" s="4">
        <v>6.64320987654321</v>
      </c>
      <c r="H5" s="4">
        <v>6.950735294117647</v>
      </c>
      <c r="I5" s="4">
        <v>6.961982080145135</v>
      </c>
      <c r="J5" s="4">
        <v>6.683923483923484</v>
      </c>
      <c r="K5" s="4">
        <v>6.554232804232805</v>
      </c>
      <c r="L5" s="4">
        <v>6.075974025974026</v>
      </c>
      <c r="M5" s="4">
        <v>6.225</v>
      </c>
      <c r="N5" s="10">
        <f>_xlfn.AVERAGEIF(B5:M5,"&gt;0")</f>
        <v>6.71534880257441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6" t="s">
        <v>11</v>
      </c>
      <c r="B6" s="4">
        <v>6.2555803262062515</v>
      </c>
      <c r="C6" s="4">
        <v>6.256195792755003</v>
      </c>
      <c r="D6" s="4">
        <v>6.339244931931482</v>
      </c>
      <c r="E6" s="4">
        <v>4.7606837606837615</v>
      </c>
      <c r="F6" s="4"/>
      <c r="G6" s="4">
        <v>5.474691358024692</v>
      </c>
      <c r="H6" s="4">
        <v>5.229656862745099</v>
      </c>
      <c r="I6" s="4">
        <v>6.198249462955345</v>
      </c>
      <c r="J6" s="4">
        <v>5.670614570614571</v>
      </c>
      <c r="K6" s="4">
        <v>5.369708994708994</v>
      </c>
      <c r="L6" s="4">
        <v>4.73982683982684</v>
      </c>
      <c r="M6" s="4">
        <v>5.6</v>
      </c>
      <c r="N6" s="10">
        <f>_xlfn.AVERAGEIF(B6:M6,"&gt;0")</f>
        <v>5.626768445495641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6" t="s">
        <v>25</v>
      </c>
      <c r="B7" s="4">
        <v>7.448759779528388</v>
      </c>
      <c r="C7" s="4">
        <v>7.416452700321122</v>
      </c>
      <c r="D7" s="4">
        <v>7.574207810184568</v>
      </c>
      <c r="E7" s="4">
        <v>5.455116334283001</v>
      </c>
      <c r="F7" s="4"/>
      <c r="G7" s="4">
        <v>6.638888888888889</v>
      </c>
      <c r="H7" s="4">
        <v>6.804481792717087</v>
      </c>
      <c r="I7" s="4">
        <v>7.389170245723394</v>
      </c>
      <c r="J7" s="4">
        <v>6.83931623931624</v>
      </c>
      <c r="K7" s="4">
        <v>6.5702821869488535</v>
      </c>
      <c r="L7" s="4">
        <v>6.148484848484848</v>
      </c>
      <c r="M7" s="4">
        <v>6.65</v>
      </c>
      <c r="N7" s="10">
        <f>_xlfn.AVERAGEIF(B7:M7,"&gt;0")</f>
        <v>6.812287347854217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6" t="s">
        <v>12</v>
      </c>
      <c r="B8" s="4">
        <v>6.776338261978322</v>
      </c>
      <c r="C8" s="4">
        <v>6.7036323622771</v>
      </c>
      <c r="D8" s="4">
        <v>6.810219329714967</v>
      </c>
      <c r="E8" s="4">
        <v>4.516678537511871</v>
      </c>
      <c r="F8" s="4"/>
      <c r="G8" s="4">
        <v>5.674691358024691</v>
      </c>
      <c r="H8" s="4">
        <v>5.242296918767507</v>
      </c>
      <c r="I8" s="4">
        <v>6.550110326168118</v>
      </c>
      <c r="J8" s="4">
        <v>5.625315425315426</v>
      </c>
      <c r="K8" s="4">
        <v>4.995194003527336</v>
      </c>
      <c r="L8" s="4">
        <v>5.462770562770563</v>
      </c>
      <c r="M8" s="4">
        <v>5.45</v>
      </c>
      <c r="N8" s="10">
        <f>_xlfn.AVERAGEIF(B8:M8,"&gt;0")</f>
        <v>5.800658826005082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6" t="s">
        <v>13</v>
      </c>
      <c r="B9" s="4">
        <v>6.2192282833701595</v>
      </c>
      <c r="C9" s="4">
        <v>6.2432773846523855</v>
      </c>
      <c r="D9" s="4">
        <v>6.145020073201961</v>
      </c>
      <c r="E9" s="4">
        <v>5.041939696106363</v>
      </c>
      <c r="F9" s="4"/>
      <c r="G9" s="4">
        <v>5.280555555555555</v>
      </c>
      <c r="H9" s="4">
        <v>5.427941176470587</v>
      </c>
      <c r="I9" s="4">
        <v>6.127417149604972</v>
      </c>
      <c r="J9" s="4">
        <v>5.234839234839235</v>
      </c>
      <c r="K9" s="4">
        <v>4.698236331569665</v>
      </c>
      <c r="L9" s="4">
        <v>5.012121212121213</v>
      </c>
      <c r="M9" s="4">
        <v>5.725</v>
      </c>
      <c r="N9" s="10">
        <f>_xlfn.AVERAGEIF(B9:M9,"&gt;0")</f>
        <v>5.559597827044737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6" t="s">
        <v>14</v>
      </c>
      <c r="B10" s="4">
        <v>7.475464110429784</v>
      </c>
      <c r="C10" s="4">
        <v>6.9935000907774185</v>
      </c>
      <c r="D10" s="4">
        <v>8.105165808641745</v>
      </c>
      <c r="E10" s="4">
        <v>5.768625356125356</v>
      </c>
      <c r="F10" s="4"/>
      <c r="G10" s="4">
        <v>7.361111111111111</v>
      </c>
      <c r="H10" s="4">
        <v>7.0775910364145656</v>
      </c>
      <c r="I10" s="4">
        <v>7.356732047908519</v>
      </c>
      <c r="J10" s="4">
        <v>7.065384615384615</v>
      </c>
      <c r="K10" s="4">
        <v>5.763690476190476</v>
      </c>
      <c r="L10" s="4">
        <v>5.591666666666667</v>
      </c>
      <c r="M10" s="4"/>
      <c r="N10" s="10">
        <f>_xlfn.AVERAGEIF(B10:M10,"&gt;0")</f>
        <v>6.855893131965026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6" t="s">
        <v>15</v>
      </c>
      <c r="B11" s="4">
        <v>7.293396372714033</v>
      </c>
      <c r="C11" s="4">
        <v>7.394801324406587</v>
      </c>
      <c r="D11" s="4">
        <v>7.3051940112769</v>
      </c>
      <c r="E11" s="4">
        <v>6.161413817663817</v>
      </c>
      <c r="F11" s="4"/>
      <c r="G11" s="4">
        <v>5.620833333333334</v>
      </c>
      <c r="H11" s="4">
        <v>6.499439775910365</v>
      </c>
      <c r="I11" s="4">
        <v>6.896065263712323</v>
      </c>
      <c r="J11" s="4">
        <v>5.800915750915752</v>
      </c>
      <c r="K11" s="4">
        <v>6.4811507936507935</v>
      </c>
      <c r="L11" s="4">
        <v>5.525</v>
      </c>
      <c r="M11" s="4"/>
      <c r="N11" s="10">
        <f>_xlfn.AVERAGEIF(B11:M11,"&gt;0")</f>
        <v>6.497821044358391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6" t="s">
        <v>16</v>
      </c>
      <c r="B12" s="4">
        <v>7.486655411712619</v>
      </c>
      <c r="C12" s="4">
        <v>7.143127984101668</v>
      </c>
      <c r="D12" s="4">
        <v>7.392313355868343</v>
      </c>
      <c r="E12" s="4">
        <v>6.043574481074481</v>
      </c>
      <c r="F12" s="4"/>
      <c r="G12" s="4">
        <v>5.157936507936507</v>
      </c>
      <c r="H12" s="4">
        <v>6.79234360410831</v>
      </c>
      <c r="I12" s="4">
        <v>7.036862297366499</v>
      </c>
      <c r="J12" s="4">
        <v>5.9309262166405015</v>
      </c>
      <c r="K12" s="4">
        <v>6.532936507936507</v>
      </c>
      <c r="L12" s="4">
        <v>5.173333333333334</v>
      </c>
      <c r="M12" s="4"/>
      <c r="N12" s="10">
        <f>_xlfn.AVERAGEIF(B12:M12,"&gt;0")</f>
        <v>6.469000970007876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6" t="s">
        <v>29</v>
      </c>
      <c r="B13" s="4">
        <v>7.9235877616747175</v>
      </c>
      <c r="C13" s="4">
        <v>7.554082175134806</v>
      </c>
      <c r="D13" s="4">
        <v>8.166274509803921</v>
      </c>
      <c r="E13" s="4">
        <v>7.013888888888889</v>
      </c>
      <c r="F13" s="4"/>
      <c r="G13" s="4">
        <v>6.333333333333333</v>
      </c>
      <c r="H13" s="4">
        <v>7.803921568627451</v>
      </c>
      <c r="I13" s="4">
        <v>7.6262071262071265</v>
      </c>
      <c r="J13" s="4">
        <v>6.563492063492063</v>
      </c>
      <c r="K13" s="4">
        <v>7.178571428571428</v>
      </c>
      <c r="L13" s="4">
        <v>4.5</v>
      </c>
      <c r="M13" s="4"/>
      <c r="N13" s="10">
        <f>_xlfn.AVERAGEIF(B13:M13,"&gt;0")</f>
        <v>7.066335885573373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6" t="s">
        <v>17</v>
      </c>
      <c r="B14" s="4">
        <v>7.400651200651201</v>
      </c>
      <c r="C14" s="4">
        <v>7.17294724907507</v>
      </c>
      <c r="D14" s="4">
        <v>7.125422705314009</v>
      </c>
      <c r="E14" s="4">
        <v>6.077777777777778</v>
      </c>
      <c r="F14" s="4"/>
      <c r="G14" s="4">
        <v>6.518518518518519</v>
      </c>
      <c r="H14" s="4">
        <v>6.2</v>
      </c>
      <c r="I14" s="4">
        <v>6.702354176038386</v>
      </c>
      <c r="J14" s="4">
        <v>6.447619047619047</v>
      </c>
      <c r="K14" s="4">
        <v>6.534920634920635</v>
      </c>
      <c r="L14" s="4">
        <v>5.418181818181818</v>
      </c>
      <c r="M14" s="4">
        <v>6.65</v>
      </c>
      <c r="N14" s="10">
        <f>_xlfn.AVERAGEIF(B14:M14,"&gt;0")</f>
        <v>6.568035738917862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6" t="s">
        <v>18</v>
      </c>
      <c r="B15" s="4">
        <v>7.158376795984451</v>
      </c>
      <c r="C15" s="4">
        <v>6.773788027836612</v>
      </c>
      <c r="D15" s="4">
        <v>6.3727593188154685</v>
      </c>
      <c r="E15" s="4">
        <v>6.01383547008547</v>
      </c>
      <c r="F15" s="4"/>
      <c r="G15" s="4">
        <v>6.241666666666667</v>
      </c>
      <c r="H15" s="4">
        <v>6.466610644257703</v>
      </c>
      <c r="I15" s="4">
        <v>6.655197743433038</v>
      </c>
      <c r="J15" s="4">
        <v>6.286446886446886</v>
      </c>
      <c r="K15" s="4">
        <v>7.472817460317461</v>
      </c>
      <c r="L15" s="4">
        <v>5.208333333333333</v>
      </c>
      <c r="M15" s="4"/>
      <c r="N15" s="10">
        <f>_xlfn.AVERAGEIF(B15:M15,"&gt;0")</f>
        <v>6.4649832347177085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6" t="s">
        <v>19</v>
      </c>
      <c r="B16" s="4">
        <v>6.883049579072047</v>
      </c>
      <c r="C16" s="4">
        <v>7.006799771678315</v>
      </c>
      <c r="D16" s="4">
        <v>7.233372287249293</v>
      </c>
      <c r="E16" s="4">
        <v>5.13792735042735</v>
      </c>
      <c r="F16" s="4"/>
      <c r="G16" s="4">
        <v>6.248611111111111</v>
      </c>
      <c r="H16" s="4">
        <v>6.892717086834733</v>
      </c>
      <c r="I16" s="4">
        <v>6.739827710415946</v>
      </c>
      <c r="J16" s="4">
        <v>6.40995115995116</v>
      </c>
      <c r="K16" s="4">
        <v>6.643650793650793</v>
      </c>
      <c r="L16" s="4">
        <v>6.558333333333334</v>
      </c>
      <c r="M16" s="4"/>
      <c r="N16" s="10">
        <f>_xlfn.AVERAGEIF(B16:M16,"&gt;0")</f>
        <v>6.575424018372409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6" t="s">
        <v>20</v>
      </c>
      <c r="B17" s="4">
        <v>6.26135782289863</v>
      </c>
      <c r="C17" s="4">
        <v>6.085357131349954</v>
      </c>
      <c r="D17" s="4">
        <v>6.511737472766885</v>
      </c>
      <c r="E17" s="4">
        <v>6.156944444444444</v>
      </c>
      <c r="F17" s="4"/>
      <c r="G17" s="4">
        <v>5.803333333333334</v>
      </c>
      <c r="H17" s="4">
        <v>5.708963585434174</v>
      </c>
      <c r="I17" s="4">
        <v>6.991850633027103</v>
      </c>
      <c r="J17" s="4">
        <v>5.102490842490843</v>
      </c>
      <c r="K17" s="4">
        <v>4.402142857142858</v>
      </c>
      <c r="L17" s="4">
        <v>5.083333333333333</v>
      </c>
      <c r="M17" s="4"/>
      <c r="N17" s="10">
        <f>_xlfn.AVERAGEIF(B17:M17,"&gt;0")</f>
        <v>5.810751145622157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6" t="s">
        <v>21</v>
      </c>
      <c r="B18" s="4">
        <v>7.670634920634921</v>
      </c>
      <c r="C18" s="4">
        <v>7.341991341991342</v>
      </c>
      <c r="D18" s="4">
        <v>8.124183006535947</v>
      </c>
      <c r="E18" s="4">
        <v>7.277777777777778</v>
      </c>
      <c r="F18" s="4"/>
      <c r="G18" s="4">
        <v>7.333333333333333</v>
      </c>
      <c r="H18" s="4">
        <v>5.708963585434174</v>
      </c>
      <c r="I18" s="4">
        <v>7.909090909090909</v>
      </c>
      <c r="J18" s="4">
        <v>6.333333333333333</v>
      </c>
      <c r="K18" s="4">
        <v>4.402142857142858</v>
      </c>
      <c r="L18" s="4">
        <v>5.083333333333333</v>
      </c>
      <c r="M18" s="4"/>
      <c r="N18" s="10">
        <f>_xlfn.AVERAGEIF(B18:M18,"&gt;0")</f>
        <v>6.718478439860793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6" t="s">
        <v>22</v>
      </c>
      <c r="B19" s="4">
        <v>6.430695462121855</v>
      </c>
      <c r="C19" s="4">
        <v>6.236882737145894</v>
      </c>
      <c r="D19" s="4">
        <v>6.30004538852578</v>
      </c>
      <c r="E19" s="4">
        <v>4.76</v>
      </c>
      <c r="F19" s="4"/>
      <c r="G19" s="4">
        <v>5.795</v>
      </c>
      <c r="H19" s="4">
        <v>6.388025210084034</v>
      </c>
      <c r="I19" s="4">
        <v>5.751764575293986</v>
      </c>
      <c r="J19" s="4">
        <v>6.078168498168498</v>
      </c>
      <c r="K19" s="4">
        <v>5.835</v>
      </c>
      <c r="L19" s="4">
        <v>5.8999999999999995</v>
      </c>
      <c r="M19" s="4"/>
      <c r="N19" s="10">
        <f>_xlfn.AVERAGEIF(B19:M19,"&gt;0")</f>
        <v>5.947558187134004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6" t="s">
        <v>30</v>
      </c>
      <c r="B20" s="4">
        <v>7.891304347826087</v>
      </c>
      <c r="C20" s="4">
        <v>7.772727272727273</v>
      </c>
      <c r="D20" s="4">
        <v>7.635416666666666</v>
      </c>
      <c r="E20" s="4">
        <v>5.375</v>
      </c>
      <c r="F20" s="4"/>
      <c r="G20" s="4">
        <v>7.5</v>
      </c>
      <c r="H20" s="4">
        <v>5.176470588235294</v>
      </c>
      <c r="I20" s="4">
        <v>7.730769230769231</v>
      </c>
      <c r="J20" s="4">
        <v>7.714285714285714</v>
      </c>
      <c r="K20" s="4">
        <v>6.142857142857143</v>
      </c>
      <c r="L20" s="4">
        <v>5.25</v>
      </c>
      <c r="M20" s="4"/>
      <c r="N20" s="10">
        <f>_xlfn.AVERAGEIF(B20:M20,"&gt;0")</f>
        <v>6.818883096336743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6" t="s">
        <v>23</v>
      </c>
      <c r="B21" s="4">
        <v>9.097850494205993</v>
      </c>
      <c r="C21" s="4">
        <v>8.349360629738339</v>
      </c>
      <c r="D21" s="4">
        <v>8.291226536621274</v>
      </c>
      <c r="E21" s="4">
        <v>7.822325293753865</v>
      </c>
      <c r="F21" s="4"/>
      <c r="G21" s="4">
        <v>7.774603174603174</v>
      </c>
      <c r="H21" s="4">
        <v>8.227777777777778</v>
      </c>
      <c r="I21" s="4">
        <v>8.202381108519216</v>
      </c>
      <c r="J21" s="4">
        <v>7.922082679225537</v>
      </c>
      <c r="K21" s="4">
        <v>8.245691609977325</v>
      </c>
      <c r="L21" s="4">
        <v>8.17</v>
      </c>
      <c r="M21" s="4"/>
      <c r="N21" s="10">
        <f>_xlfn.AVERAGEIF(B21:M21,"&gt;0")</f>
        <v>8.210329930442251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6" t="s">
        <v>24</v>
      </c>
      <c r="B22" s="4">
        <v>8.439327847506338</v>
      </c>
      <c r="C22" s="4">
        <v>8.021540086707551</v>
      </c>
      <c r="D22" s="4">
        <v>8.75649576872403</v>
      </c>
      <c r="E22" s="4">
        <v>6.559325396825396</v>
      </c>
      <c r="F22" s="4"/>
      <c r="G22" s="4">
        <v>8.466666666666665</v>
      </c>
      <c r="H22" s="4">
        <v>7.967899159663865</v>
      </c>
      <c r="I22" s="4">
        <v>8.59607843137255</v>
      </c>
      <c r="J22" s="4">
        <v>7.781978021978022</v>
      </c>
      <c r="K22" s="4">
        <v>7.696825396825398</v>
      </c>
      <c r="L22" s="4">
        <v>6.8566666666666665</v>
      </c>
      <c r="M22" s="4"/>
      <c r="N22" s="10">
        <f>_xlfn.AVERAGEIF(B22:M22,"&gt;0")</f>
        <v>7.9142803442936485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6" t="s">
        <v>31</v>
      </c>
      <c r="B23" s="4">
        <v>9.354497354497354</v>
      </c>
      <c r="C23" s="4">
        <v>8.75725108225108</v>
      </c>
      <c r="D23" s="4">
        <v>8.904575163398691</v>
      </c>
      <c r="E23" s="4">
        <v>5.75</v>
      </c>
      <c r="F23" s="4"/>
      <c r="G23" s="4">
        <v>7.75</v>
      </c>
      <c r="H23" s="4">
        <v>8.666666666666666</v>
      </c>
      <c r="I23" s="4">
        <v>8.061688311688311</v>
      </c>
      <c r="J23" s="4">
        <v>8.483333333333334</v>
      </c>
      <c r="K23" s="4">
        <v>8.9</v>
      </c>
      <c r="L23" s="4"/>
      <c r="M23" s="4"/>
      <c r="N23" s="10">
        <f>_xlfn.AVERAGEIF(B23:M23,"&gt;0")</f>
        <v>8.29200132353727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8.25" customHeight="1">
      <c r="A24" s="5" t="s">
        <v>26</v>
      </c>
      <c r="B24" s="14">
        <f>_xlfn.AVERAGEIF(B4:B23,"&gt;0")</f>
        <v>7.357403533869501</v>
      </c>
      <c r="C24" s="14">
        <f aca="true" t="shared" si="0" ref="C24:M24">_xlfn.AVERAGEIF(C4:C23,"&gt;0")</f>
        <v>7.157335178889548</v>
      </c>
      <c r="D24" s="14">
        <f t="shared" si="0"/>
        <v>7.340160563207999</v>
      </c>
      <c r="E24" s="14">
        <f t="shared" si="0"/>
        <v>5.8117321750119375</v>
      </c>
      <c r="F24" s="14"/>
      <c r="G24" s="14">
        <f t="shared" si="0"/>
        <v>6.465262786596119</v>
      </c>
      <c r="H24" s="14">
        <f t="shared" si="0"/>
        <v>6.53565172735761</v>
      </c>
      <c r="I24" s="14">
        <f t="shared" si="0"/>
        <v>7.083772815502764</v>
      </c>
      <c r="J24" s="14">
        <f t="shared" si="0"/>
        <v>6.483022850165706</v>
      </c>
      <c r="K24" s="14">
        <f t="shared" si="0"/>
        <v>6.3050656651549515</v>
      </c>
      <c r="L24" s="14">
        <f t="shared" si="0"/>
        <v>5.605661881977672</v>
      </c>
      <c r="M24" s="14">
        <f t="shared" si="0"/>
        <v>6.0214285714285705</v>
      </c>
      <c r="N24" s="14">
        <f>AVERAGE(N4:N23)</f>
        <v>6.624452107947535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8.25" customHeight="1">
      <c r="A25" s="5" t="s">
        <v>27</v>
      </c>
      <c r="B25" s="10">
        <f>N25</f>
        <v>6.624452107947535</v>
      </c>
      <c r="C25" s="11"/>
      <c r="D25" s="12"/>
      <c r="E25" s="12"/>
      <c r="F25" s="12"/>
      <c r="G25" s="13"/>
      <c r="H25" s="13"/>
      <c r="I25" s="12"/>
      <c r="J25" s="12"/>
      <c r="K25" s="12"/>
      <c r="L25" s="12"/>
      <c r="M25" s="12"/>
      <c r="N25" s="14">
        <f>AVERAGE(N20:N23,N4:N19)</f>
        <v>6.624452107947535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</row>
  </sheetData>
  <sheetProtection/>
  <mergeCells count="1">
    <mergeCell ref="A1:N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PROGRAMMER</cp:lastModifiedBy>
  <cp:lastPrinted>2011-01-06T05:30:58Z</cp:lastPrinted>
  <dcterms:created xsi:type="dcterms:W3CDTF">1996-10-08T23:32:33Z</dcterms:created>
  <dcterms:modified xsi:type="dcterms:W3CDTF">2018-06-07T07:58:17Z</dcterms:modified>
  <cp:category/>
  <cp:version/>
  <cp:contentType/>
  <cp:contentStatus/>
</cp:coreProperties>
</file>