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90" yWindow="825" windowWidth="15360" windowHeight="8775" activeTab="0"/>
  </bookViews>
  <sheets>
    <sheet name="I" sheetId="1" r:id="rId1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<sst xmlns="http://schemas.openxmlformats.org/spreadsheetml/2006/main" count="36" uniqueCount="36">
  <si>
    <t>школы →</t>
  </si>
  <si>
    <t>Школа-интернат</t>
  </si>
  <si>
    <t>Белицкая</t>
  </si>
  <si>
    <t>Коковчинская</t>
  </si>
  <si>
    <t>Мошканская</t>
  </si>
  <si>
    <t>Студёнковская</t>
  </si>
  <si>
    <t>Ходцевская</t>
  </si>
  <si>
    <t>Яновская</t>
  </si>
  <si>
    <t>Богдановская</t>
  </si>
  <si>
    <t>Беларуский язык</t>
  </si>
  <si>
    <t>Беларуская литература</t>
  </si>
  <si>
    <t>Русский язык</t>
  </si>
  <si>
    <t>Иностранный язык</t>
  </si>
  <si>
    <t>Математика</t>
  </si>
  <si>
    <t>Информатика</t>
  </si>
  <si>
    <t>История Беларуси</t>
  </si>
  <si>
    <t>Всемирная история</t>
  </si>
  <si>
    <t>Человек и мир</t>
  </si>
  <si>
    <t>География</t>
  </si>
  <si>
    <t>Биология</t>
  </si>
  <si>
    <t>Физика</t>
  </si>
  <si>
    <t>Астрономия</t>
  </si>
  <si>
    <t>Химия</t>
  </si>
  <si>
    <t>Физическая культура</t>
  </si>
  <si>
    <t>Трудовое обучение</t>
  </si>
  <si>
    <t>Русская литература</t>
  </si>
  <si>
    <t>Средний балл всех предметов по школе</t>
  </si>
  <si>
    <t>Средний балл всех предметов по району</t>
  </si>
  <si>
    <t>Средний балл по предмету по району</t>
  </si>
  <si>
    <t>Обществоведение</t>
  </si>
  <si>
    <t>Черчение</t>
  </si>
  <si>
    <t>Спец.подготовка</t>
  </si>
  <si>
    <t>Богушевская</t>
  </si>
  <si>
    <t xml:space="preserve"> СШ №1 г.Сенно</t>
  </si>
  <si>
    <t xml:space="preserve"> СШ №2 г.Сенно</t>
  </si>
  <si>
    <t xml:space="preserve"> Таблица средних баллов учебных предметов (по итогам года 2018-2019 уч.г.)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</si>
</sst>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000"/>
    <numFmt numFmtId="198" formatCode="0.00000"/>
    <numFmt numFmtId="199" formatCode="0.0000"/>
    <numFmt numFmtId="200" formatCode="0.000"/>
    <numFmt numFmtId="201" formatCode="[$-FC19]d\ mmmm\ yyyy\ &quot;г.&quot;"/>
    <numFmt numFmtId="202" formatCode="0.00000000"/>
    <numFmt numFmtId="203" formatCode="0.0000000"/>
    <numFmt numFmtId="204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8"/>
      <color indexed="8"/>
      <name val="Book Antiqua"/>
      <family val="1"/>
    </font>
    <font>
      <b/>
      <sz val="10"/>
      <color indexed="8"/>
      <name val="Book Antiqua"/>
      <family val="1"/>
    </font>
    <font>
      <b/>
      <sz val="12"/>
      <color indexed="8"/>
      <name val="Arial"/>
      <family val="2"/>
    </font>
    <font>
      <sz val="10"/>
      <color indexed="8"/>
      <name val="Book Antiqua"/>
      <family val="1"/>
    </font>
    <font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8"/>
      <color theme="1"/>
      <name val="Book Antiqua"/>
      <family val="1"/>
    </font>
    <font>
      <b/>
      <sz val="10"/>
      <color theme="1"/>
      <name val="Book Antiqua"/>
      <family val="1"/>
    </font>
    <font>
      <b/>
      <sz val="12"/>
      <color theme="1"/>
      <name val="Arial"/>
      <family val="2"/>
    </font>
    <font>
      <sz val="10"/>
      <color theme="1"/>
      <name val="Book Antiqua"/>
      <family val="1"/>
    </font>
    <font>
      <sz val="1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1" fillId="0" borderId="0" xfId="0" applyFont="1" applyFill="1" applyBorder="1" applyAlignment="1">
      <alignment/>
    </xf>
    <xf numFmtId="0" fontId="41" fillId="0" borderId="0" xfId="0" applyFont="1" applyFill="1" applyAlignment="1">
      <alignment/>
    </xf>
    <xf numFmtId="0" fontId="42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vertical="center" textRotation="90" wrapText="1"/>
    </xf>
    <xf numFmtId="0" fontId="44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/>
    </xf>
    <xf numFmtId="196" fontId="41" fillId="0" borderId="10" xfId="0" applyNumberFormat="1" applyFont="1" applyFill="1" applyBorder="1" applyAlignment="1">
      <alignment/>
    </xf>
    <xf numFmtId="196" fontId="41" fillId="0" borderId="0" xfId="0" applyNumberFormat="1" applyFont="1" applyFill="1" applyBorder="1" applyAlignment="1">
      <alignment/>
    </xf>
    <xf numFmtId="2" fontId="44" fillId="0" borderId="10" xfId="0" applyNumberFormat="1" applyFont="1" applyFill="1" applyBorder="1" applyAlignment="1">
      <alignment horizontal="center" vertical="center" wrapText="1"/>
    </xf>
    <xf numFmtId="196" fontId="41" fillId="0" borderId="11" xfId="0" applyNumberFormat="1" applyFont="1" applyFill="1" applyBorder="1" applyAlignment="1">
      <alignment/>
    </xf>
    <xf numFmtId="196" fontId="41" fillId="0" borderId="12" xfId="0" applyNumberFormat="1" applyFont="1" applyFill="1" applyBorder="1" applyAlignment="1">
      <alignment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4" fillId="7" borderId="10" xfId="0" applyFont="1" applyFill="1" applyBorder="1" applyAlignment="1">
      <alignment horizontal="center" vertical="center" wrapText="1"/>
    </xf>
    <xf numFmtId="2" fontId="44" fillId="7" borderId="10" xfId="0" applyNumberFormat="1" applyFont="1" applyFill="1" applyBorder="1" applyAlignment="1">
      <alignment horizontal="center" vertical="center" wrapText="1"/>
    </xf>
    <xf numFmtId="196" fontId="44" fillId="7" borderId="10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/>
    </xf>
    <xf numFmtId="0" fontId="41" fillId="0" borderId="0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38"/>
  </sheetPr>
  <dimension ref="A1:Z40"/>
  <sheetViews>
    <sheetView showGridLines="0" tabSelected="1" zoomScale="80" zoomScaleNormal="80" zoomScalePageLayoutView="0" workbookViewId="0" topLeftCell="A1">
      <selection activeCell="J4" sqref="J4:J23"/>
    </sheetView>
  </sheetViews>
  <sheetFormatPr defaultColWidth="9.140625" defaultRowHeight="12.75"/>
  <cols>
    <col min="1" max="1" width="29.00390625" style="2" customWidth="1"/>
    <col min="2" max="2" width="7.28125" style="2" customWidth="1"/>
    <col min="3" max="3" width="6.7109375" style="2" customWidth="1"/>
    <col min="4" max="5" width="6.8515625" style="2" customWidth="1"/>
    <col min="6" max="6" width="2.140625" style="2" hidden="1" customWidth="1"/>
    <col min="7" max="8" width="6.421875" style="2" customWidth="1"/>
    <col min="9" max="9" width="7.140625" style="2" customWidth="1"/>
    <col min="10" max="10" width="7.421875" style="2" customWidth="1"/>
    <col min="11" max="11" width="7.140625" style="2" customWidth="1"/>
    <col min="12" max="12" width="7.7109375" style="2" customWidth="1"/>
    <col min="13" max="13" width="8.140625" style="2" customWidth="1"/>
    <col min="14" max="14" width="15.140625" style="13" customWidth="1"/>
    <col min="15" max="15" width="20.8515625" style="2" customWidth="1"/>
    <col min="16" max="16" width="13.57421875" style="2" customWidth="1"/>
    <col min="17" max="16384" width="9.140625" style="2" customWidth="1"/>
  </cols>
  <sheetData>
    <row r="1" spans="1:26" ht="12.75" customHeight="1">
      <c r="A1" s="17" t="s">
        <v>35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94.5" customHeight="1">
      <c r="A3" s="3" t="s">
        <v>0</v>
      </c>
      <c r="B3" s="4" t="s">
        <v>33</v>
      </c>
      <c r="C3" s="4" t="s">
        <v>34</v>
      </c>
      <c r="D3" s="4" t="s">
        <v>32</v>
      </c>
      <c r="E3" s="4" t="s">
        <v>1</v>
      </c>
      <c r="F3" s="4"/>
      <c r="G3" s="4" t="s">
        <v>2</v>
      </c>
      <c r="H3" s="4" t="s">
        <v>3</v>
      </c>
      <c r="I3" s="4" t="s">
        <v>4</v>
      </c>
      <c r="J3" s="4" t="s">
        <v>5</v>
      </c>
      <c r="K3" s="4" t="s">
        <v>6</v>
      </c>
      <c r="L3" s="4" t="s">
        <v>7</v>
      </c>
      <c r="M3" s="4" t="s">
        <v>8</v>
      </c>
      <c r="N3" s="14" t="s">
        <v>28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>
      <c r="A4" s="6" t="s">
        <v>9</v>
      </c>
      <c r="B4" s="7">
        <v>6.373865552005297</v>
      </c>
      <c r="C4" s="7">
        <v>6.443751369732117</v>
      </c>
      <c r="D4" s="7">
        <v>6.211359734928813</v>
      </c>
      <c r="E4" s="7">
        <v>5.116076418707998</v>
      </c>
      <c r="F4" s="7"/>
      <c r="G4" s="7">
        <v>6.128086419753086</v>
      </c>
      <c r="H4" s="7">
        <v>5.508928571428571</v>
      </c>
      <c r="I4" s="7">
        <v>6.175866009921737</v>
      </c>
      <c r="J4" s="7">
        <v>5.75059015059015</v>
      </c>
      <c r="K4" s="7">
        <v>5.235008818342151</v>
      </c>
      <c r="L4" s="7">
        <v>5.414285714285714</v>
      </c>
      <c r="M4" s="7">
        <v>6.75</v>
      </c>
      <c r="N4" s="16">
        <f aca="true" t="shared" si="0" ref="N4:N23">_xlfn.AVERAGEIF(B4:M4,"&gt;0")</f>
        <v>5.918892614517784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>
      <c r="A5" s="6" t="s">
        <v>10</v>
      </c>
      <c r="B5" s="7">
        <v>7.540286732030152</v>
      </c>
      <c r="C5" s="7">
        <v>7.387379346811715</v>
      </c>
      <c r="D5" s="7">
        <v>7.218175223898909</v>
      </c>
      <c r="E5" s="7">
        <v>5.804825291667397</v>
      </c>
      <c r="F5" s="7"/>
      <c r="G5" s="7">
        <v>7.055864197530863</v>
      </c>
      <c r="H5" s="7">
        <v>6.9401785714285715</v>
      </c>
      <c r="I5" s="7">
        <v>7.186177232926458</v>
      </c>
      <c r="J5" s="7">
        <v>6.74724596391263</v>
      </c>
      <c r="K5" s="7">
        <v>6.090564373897707</v>
      </c>
      <c r="L5" s="7">
        <v>6.464285714285714</v>
      </c>
      <c r="M5" s="7">
        <v>6.958333333333334</v>
      </c>
      <c r="N5" s="16">
        <f t="shared" si="0"/>
        <v>6.853937816520315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>
      <c r="A6" s="6" t="s">
        <v>11</v>
      </c>
      <c r="B6" s="7">
        <v>6.315488337156895</v>
      </c>
      <c r="C6" s="7">
        <v>6.063443985734409</v>
      </c>
      <c r="D6" s="7">
        <v>6.242640784836508</v>
      </c>
      <c r="E6" s="7">
        <v>4.988828666460246</v>
      </c>
      <c r="F6" s="7"/>
      <c r="G6" s="7">
        <v>5.962037037037037</v>
      </c>
      <c r="H6" s="7">
        <v>5.146428571428571</v>
      </c>
      <c r="I6" s="7">
        <v>6.084236294607812</v>
      </c>
      <c r="J6" s="7">
        <v>5.603791887125221</v>
      </c>
      <c r="K6" s="7">
        <v>5.085405643738977</v>
      </c>
      <c r="L6" s="7">
        <v>5.219047619047619</v>
      </c>
      <c r="M6" s="7">
        <v>6.75</v>
      </c>
      <c r="N6" s="16">
        <f t="shared" si="0"/>
        <v>5.769213529743028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>
      <c r="A7" s="6" t="s">
        <v>25</v>
      </c>
      <c r="B7" s="7">
        <v>7.634354512152835</v>
      </c>
      <c r="C7" s="7">
        <v>7.339947798654462</v>
      </c>
      <c r="D7" s="7">
        <v>7.567204145452501</v>
      </c>
      <c r="E7" s="7">
        <v>5.8959223038170405</v>
      </c>
      <c r="F7" s="7"/>
      <c r="G7" s="7">
        <v>6.844753086419753</v>
      </c>
      <c r="H7" s="7">
        <v>7.119642857142857</v>
      </c>
      <c r="I7" s="7">
        <v>7.47273179177204</v>
      </c>
      <c r="J7" s="7">
        <v>6.739058472391806</v>
      </c>
      <c r="K7" s="7">
        <v>6.186111111111112</v>
      </c>
      <c r="L7" s="7">
        <v>6.502380952380952</v>
      </c>
      <c r="M7" s="7">
        <v>7.541666666666666</v>
      </c>
      <c r="N7" s="16">
        <f t="shared" si="0"/>
        <v>6.985797608905639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>
      <c r="A8" s="6" t="s">
        <v>12</v>
      </c>
      <c r="B8" s="7">
        <v>6.94898823054676</v>
      </c>
      <c r="C8" s="7">
        <v>6.642932588406089</v>
      </c>
      <c r="D8" s="7">
        <v>6.903864519070111</v>
      </c>
      <c r="E8" s="7">
        <v>5.48188483056904</v>
      </c>
      <c r="F8" s="7"/>
      <c r="G8" s="7">
        <v>6.211419753086421</v>
      </c>
      <c r="H8" s="7">
        <v>4.861607142857142</v>
      </c>
      <c r="I8" s="7">
        <v>6.77579859654163</v>
      </c>
      <c r="J8" s="7">
        <v>5.934215167548501</v>
      </c>
      <c r="K8" s="7">
        <v>4.756481481481481</v>
      </c>
      <c r="L8" s="7">
        <v>6.130952380952381</v>
      </c>
      <c r="M8" s="7">
        <v>7.125</v>
      </c>
      <c r="N8" s="16">
        <f t="shared" si="0"/>
        <v>6.161194971914506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>
      <c r="A9" s="6" t="s">
        <v>13</v>
      </c>
      <c r="B9" s="7">
        <v>6.26716223158941</v>
      </c>
      <c r="C9" s="7">
        <v>6.298654234173203</v>
      </c>
      <c r="D9" s="7">
        <v>5.895621302126236</v>
      </c>
      <c r="E9" s="7">
        <v>5.108380654433286</v>
      </c>
      <c r="F9" s="7"/>
      <c r="G9" s="7">
        <v>5.6540123456790115</v>
      </c>
      <c r="H9" s="7">
        <v>5.533779761904762</v>
      </c>
      <c r="I9" s="7">
        <v>6.107640582098787</v>
      </c>
      <c r="J9" s="7">
        <v>5.2956654456654455</v>
      </c>
      <c r="K9" s="7">
        <v>4.378835978835979</v>
      </c>
      <c r="L9" s="7">
        <v>5.330952380952381</v>
      </c>
      <c r="M9" s="7">
        <v>7.125</v>
      </c>
      <c r="N9" s="16">
        <f t="shared" si="0"/>
        <v>5.726882265223501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>
      <c r="A10" s="6" t="s">
        <v>14</v>
      </c>
      <c r="B10" s="7">
        <v>7.542823981825796</v>
      </c>
      <c r="C10" s="7">
        <v>7.15668384402453</v>
      </c>
      <c r="D10" s="7">
        <v>7.847554945054945</v>
      </c>
      <c r="E10" s="7">
        <v>6.205063941906047</v>
      </c>
      <c r="F10" s="7"/>
      <c r="G10" s="7">
        <v>7.797685185185184</v>
      </c>
      <c r="H10" s="7">
        <v>6.944047619047619</v>
      </c>
      <c r="I10" s="7">
        <v>7.653711484593837</v>
      </c>
      <c r="J10" s="7">
        <v>8.00954415954416</v>
      </c>
      <c r="K10" s="7">
        <v>5.454761904761905</v>
      </c>
      <c r="L10" s="7">
        <v>5.970833333333333</v>
      </c>
      <c r="M10" s="7"/>
      <c r="N10" s="16">
        <f t="shared" si="0"/>
        <v>7.058271039927736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>
      <c r="A11" s="6" t="s">
        <v>15</v>
      </c>
      <c r="B11" s="7">
        <v>7.483721980378968</v>
      </c>
      <c r="C11" s="7">
        <v>7.525815196513727</v>
      </c>
      <c r="D11" s="7">
        <v>6.979078754578754</v>
      </c>
      <c r="E11" s="7">
        <v>6.600660742766006</v>
      </c>
      <c r="F11" s="7"/>
      <c r="G11" s="7">
        <v>5.355092592592594</v>
      </c>
      <c r="H11" s="7">
        <v>6.442857142857143</v>
      </c>
      <c r="I11" s="7">
        <v>6.906512605042017</v>
      </c>
      <c r="J11" s="7">
        <v>5.846225071225071</v>
      </c>
      <c r="K11" s="7">
        <v>5.872222222222223</v>
      </c>
      <c r="L11" s="7">
        <v>5.9625</v>
      </c>
      <c r="M11" s="7"/>
      <c r="N11" s="16">
        <f t="shared" si="0"/>
        <v>6.49746863081765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>
      <c r="A12" s="6" t="s">
        <v>16</v>
      </c>
      <c r="B12" s="7">
        <v>7.5757342508491945</v>
      </c>
      <c r="C12" s="7">
        <v>7.520633872666664</v>
      </c>
      <c r="D12" s="7">
        <v>7.093350381343803</v>
      </c>
      <c r="E12" s="7">
        <v>6.667236585469669</v>
      </c>
      <c r="F12" s="7"/>
      <c r="G12" s="7">
        <v>5.2559523809523805</v>
      </c>
      <c r="H12" s="7">
        <v>6.531349206349206</v>
      </c>
      <c r="I12" s="7">
        <v>6.836692571765548</v>
      </c>
      <c r="J12" s="7">
        <v>6.085435199720914</v>
      </c>
      <c r="K12" s="7">
        <v>6.055668934240363</v>
      </c>
      <c r="L12" s="7">
        <v>5.963333333333333</v>
      </c>
      <c r="M12" s="7"/>
      <c r="N12" s="16">
        <f t="shared" si="0"/>
        <v>6.558538671669107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>
      <c r="A13" s="6" t="s">
        <v>29</v>
      </c>
      <c r="B13" s="7">
        <v>8.082049808429119</v>
      </c>
      <c r="C13" s="7">
        <v>8.315045112839229</v>
      </c>
      <c r="D13" s="7">
        <v>7.995535714285714</v>
      </c>
      <c r="E13" s="7">
        <v>7.4260651629072685</v>
      </c>
      <c r="F13" s="7"/>
      <c r="G13" s="7">
        <v>7.122222222222223</v>
      </c>
      <c r="H13" s="7">
        <v>6.942857142857143</v>
      </c>
      <c r="I13" s="7">
        <v>7.632819794584502</v>
      </c>
      <c r="J13" s="7">
        <v>7.207407407407408</v>
      </c>
      <c r="K13" s="7">
        <v>6.983333333333333</v>
      </c>
      <c r="L13" s="7">
        <v>8</v>
      </c>
      <c r="M13" s="7"/>
      <c r="N13" s="16">
        <f t="shared" si="0"/>
        <v>7.570733569886594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>
      <c r="A14" s="6" t="s">
        <v>17</v>
      </c>
      <c r="B14" s="7">
        <v>7.684709602870522</v>
      </c>
      <c r="C14" s="7">
        <v>7.522138094058383</v>
      </c>
      <c r="D14" s="7">
        <v>7.264918609655452</v>
      </c>
      <c r="E14" s="7">
        <v>6.444444444444444</v>
      </c>
      <c r="F14" s="7"/>
      <c r="G14" s="7">
        <v>7.2555555555555555</v>
      </c>
      <c r="H14" s="7">
        <v>6.044444444444444</v>
      </c>
      <c r="I14" s="7">
        <v>7.253081421502475</v>
      </c>
      <c r="J14" s="7">
        <v>6.084656084656085</v>
      </c>
      <c r="K14" s="7">
        <v>5.819047619047619</v>
      </c>
      <c r="L14" s="7">
        <v>6.194444444444444</v>
      </c>
      <c r="M14" s="7">
        <v>7.75</v>
      </c>
      <c r="N14" s="16">
        <f t="shared" si="0"/>
        <v>6.847040029152674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>
      <c r="A15" s="6" t="s">
        <v>18</v>
      </c>
      <c r="B15" s="7">
        <v>7.080931097940173</v>
      </c>
      <c r="C15" s="7">
        <v>6.823636620732209</v>
      </c>
      <c r="D15" s="7">
        <v>6.244826007326007</v>
      </c>
      <c r="E15" s="7">
        <v>6.9857131172920655</v>
      </c>
      <c r="F15" s="7"/>
      <c r="G15" s="7">
        <v>6.398148148148148</v>
      </c>
      <c r="H15" s="7">
        <v>5.947857142857143</v>
      </c>
      <c r="I15" s="7">
        <v>6.411764705882352</v>
      </c>
      <c r="J15" s="7">
        <v>6.576709401709401</v>
      </c>
      <c r="K15" s="7">
        <v>7.1265873015873025</v>
      </c>
      <c r="L15" s="7">
        <v>5.379166666666666</v>
      </c>
      <c r="M15" s="7"/>
      <c r="N15" s="16">
        <f t="shared" si="0"/>
        <v>6.497534021014147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>
      <c r="A16" s="6" t="s">
        <v>19</v>
      </c>
      <c r="B16" s="7">
        <v>6.872623938674754</v>
      </c>
      <c r="C16" s="7">
        <v>6.931073101281435</v>
      </c>
      <c r="D16" s="7">
        <v>6.763717032967032</v>
      </c>
      <c r="E16" s="7">
        <v>5.3577007787534106</v>
      </c>
      <c r="F16" s="7"/>
      <c r="G16" s="7">
        <v>6.275462962962963</v>
      </c>
      <c r="H16" s="7">
        <v>6.181666666666667</v>
      </c>
      <c r="I16" s="7">
        <v>6.57563025210084</v>
      </c>
      <c r="J16" s="7">
        <v>6.423931623931624</v>
      </c>
      <c r="K16" s="7">
        <v>6.107275132275132</v>
      </c>
      <c r="L16" s="7">
        <v>6.533333333333333</v>
      </c>
      <c r="M16" s="7"/>
      <c r="N16" s="16">
        <f t="shared" si="0"/>
        <v>6.402241482294718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>
      <c r="A17" s="6" t="s">
        <v>20</v>
      </c>
      <c r="B17" s="7">
        <v>6.19041986245253</v>
      </c>
      <c r="C17" s="7">
        <v>6.172405132993369</v>
      </c>
      <c r="D17" s="7">
        <v>6.624665750915752</v>
      </c>
      <c r="E17" s="7">
        <v>4.6321257689678745</v>
      </c>
      <c r="F17" s="7"/>
      <c r="G17" s="7">
        <v>5.858333333333333</v>
      </c>
      <c r="H17" s="7">
        <v>6.033333333333333</v>
      </c>
      <c r="I17" s="7">
        <v>6.750420168067227</v>
      </c>
      <c r="J17" s="7">
        <v>5.387863247863248</v>
      </c>
      <c r="K17" s="7">
        <v>3.905555555555556</v>
      </c>
      <c r="L17" s="7">
        <v>5.061111111111111</v>
      </c>
      <c r="M17" s="7"/>
      <c r="N17" s="16">
        <f t="shared" si="0"/>
        <v>5.661623326459334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>
      <c r="A18" s="6" t="s">
        <v>21</v>
      </c>
      <c r="B18" s="7">
        <v>7.72</v>
      </c>
      <c r="C18" s="7">
        <v>7.629464285714286</v>
      </c>
      <c r="D18" s="7">
        <v>7.892857142857143</v>
      </c>
      <c r="E18" s="7">
        <v>5.857142857142857</v>
      </c>
      <c r="F18" s="7"/>
      <c r="G18" s="7">
        <v>7.833333333333333</v>
      </c>
      <c r="H18" s="7">
        <v>6.033333333333333</v>
      </c>
      <c r="I18" s="7">
        <v>8.833333333333334</v>
      </c>
      <c r="J18" s="7">
        <v>7.222222222222222</v>
      </c>
      <c r="K18" s="7">
        <v>3.905555555555556</v>
      </c>
      <c r="L18" s="7">
        <v>5.061111111111111</v>
      </c>
      <c r="M18" s="7"/>
      <c r="N18" s="16">
        <f t="shared" si="0"/>
        <v>6.798835317460318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>
      <c r="A19" s="6" t="s">
        <v>22</v>
      </c>
      <c r="B19" s="7">
        <v>6.218675016252149</v>
      </c>
      <c r="C19" s="7">
        <v>6.112436943231062</v>
      </c>
      <c r="D19" s="7">
        <v>5.716168727106227</v>
      </c>
      <c r="E19" s="7">
        <v>4.976874003189793</v>
      </c>
      <c r="F19" s="7"/>
      <c r="G19" s="7">
        <v>6.055</v>
      </c>
      <c r="H19" s="7">
        <v>5.330952380952381</v>
      </c>
      <c r="I19" s="7">
        <v>5.71624649859944</v>
      </c>
      <c r="J19" s="7">
        <v>6.40068376068376</v>
      </c>
      <c r="K19" s="7">
        <v>5.394444444444444</v>
      </c>
      <c r="L19" s="7">
        <v>6.211111111111111</v>
      </c>
      <c r="M19" s="7"/>
      <c r="N19" s="16">
        <f t="shared" si="0"/>
        <v>5.813259288557036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>
      <c r="A20" s="6" t="s">
        <v>30</v>
      </c>
      <c r="B20" s="7">
        <v>7.928362573099415</v>
      </c>
      <c r="C20" s="7">
        <v>7.727371756783522</v>
      </c>
      <c r="D20" s="7">
        <v>6.90625</v>
      </c>
      <c r="E20" s="7">
        <v>5.7368421052631575</v>
      </c>
      <c r="F20" s="7"/>
      <c r="G20" s="7">
        <v>8.4</v>
      </c>
      <c r="H20" s="7">
        <v>5</v>
      </c>
      <c r="I20" s="7">
        <v>7</v>
      </c>
      <c r="J20" s="7">
        <v>7.555555555555555</v>
      </c>
      <c r="K20" s="7">
        <v>6.4</v>
      </c>
      <c r="L20" s="7">
        <v>8</v>
      </c>
      <c r="M20" s="7"/>
      <c r="N20" s="16">
        <f t="shared" si="0"/>
        <v>7.065438199070165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>
      <c r="A21" s="6" t="s">
        <v>23</v>
      </c>
      <c r="B21" s="7">
        <v>8.916774575327207</v>
      </c>
      <c r="C21" s="7">
        <v>8.080333956483042</v>
      </c>
      <c r="D21" s="7">
        <v>7.9912170410428915</v>
      </c>
      <c r="E21" s="7">
        <v>7.65566378066378</v>
      </c>
      <c r="F21" s="7"/>
      <c r="G21" s="7">
        <v>7.953174603174603</v>
      </c>
      <c r="H21" s="7">
        <v>8.004960317460318</v>
      </c>
      <c r="I21" s="7">
        <v>7.784471683410206</v>
      </c>
      <c r="J21" s="7">
        <v>7.6985347985348</v>
      </c>
      <c r="K21" s="7">
        <v>7.742176870748298</v>
      </c>
      <c r="L21" s="7">
        <v>8.38</v>
      </c>
      <c r="M21" s="7"/>
      <c r="N21" s="16">
        <f t="shared" si="0"/>
        <v>8.020730762684513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>
      <c r="A22" s="6" t="s">
        <v>24</v>
      </c>
      <c r="B22" s="7">
        <v>8.144763614553089</v>
      </c>
      <c r="C22" s="7">
        <v>7.858362816653524</v>
      </c>
      <c r="D22" s="7">
        <v>8.291921435820958</v>
      </c>
      <c r="E22" s="7">
        <v>6.37829244690147</v>
      </c>
      <c r="F22" s="7"/>
      <c r="G22" s="7">
        <v>8.750925925925925</v>
      </c>
      <c r="H22" s="7">
        <v>7.7621031746031734</v>
      </c>
      <c r="I22" s="7">
        <v>8.689576883384932</v>
      </c>
      <c r="J22" s="7">
        <v>7.771233211233211</v>
      </c>
      <c r="K22" s="7">
        <v>7.993584656084656</v>
      </c>
      <c r="L22" s="7">
        <v>7.9300000000000015</v>
      </c>
      <c r="M22" s="7"/>
      <c r="N22" s="16">
        <f t="shared" si="0"/>
        <v>7.957076416516093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>
      <c r="A23" s="6" t="s">
        <v>31</v>
      </c>
      <c r="B23" s="7">
        <v>9.486896551724138</v>
      </c>
      <c r="C23" s="7">
        <v>9.003281440781441</v>
      </c>
      <c r="D23" s="7">
        <v>8.75</v>
      </c>
      <c r="E23" s="7">
        <v>5.409090909090909</v>
      </c>
      <c r="F23" s="7"/>
      <c r="G23" s="7">
        <v>7.733333333333333</v>
      </c>
      <c r="H23" s="7">
        <v>7.571428571428571</v>
      </c>
      <c r="I23" s="7">
        <v>8.601190476190476</v>
      </c>
      <c r="J23" s="7">
        <v>8.722222222222221</v>
      </c>
      <c r="K23" s="7">
        <v>8.775</v>
      </c>
      <c r="L23" s="7"/>
      <c r="M23" s="7"/>
      <c r="N23" s="16">
        <f t="shared" si="0"/>
        <v>8.2280492783079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8.25" customHeight="1">
      <c r="A24" s="14" t="s">
        <v>26</v>
      </c>
      <c r="B24" s="15">
        <f>_xlfn.AVERAGEIF(B4:B23,"&gt;0")</f>
        <v>7.40043162249292</v>
      </c>
      <c r="C24" s="15">
        <f aca="true" t="shared" si="1" ref="C24:M24">_xlfn.AVERAGEIF(C4:C23,"&gt;0")</f>
        <v>7.2277395749134214</v>
      </c>
      <c r="D24" s="15">
        <f t="shared" si="1"/>
        <v>7.120046362663388</v>
      </c>
      <c r="E24" s="15">
        <f t="shared" si="1"/>
        <v>5.936441740520688</v>
      </c>
      <c r="F24" s="15"/>
      <c r="G24" s="15">
        <f t="shared" si="1"/>
        <v>6.795019620811286</v>
      </c>
      <c r="H24" s="15">
        <f t="shared" si="1"/>
        <v>6.2940877976190475</v>
      </c>
      <c r="I24" s="15">
        <f t="shared" si="1"/>
        <v>7.122395119316282</v>
      </c>
      <c r="J24" s="15">
        <f t="shared" si="1"/>
        <v>6.653139552687172</v>
      </c>
      <c r="K24" s="15">
        <f t="shared" si="1"/>
        <v>5.963381046863189</v>
      </c>
      <c r="L24" s="15">
        <f t="shared" si="1"/>
        <v>6.3004657477025905</v>
      </c>
      <c r="M24" s="15">
        <f t="shared" si="1"/>
        <v>7.142857142857143</v>
      </c>
      <c r="N24" s="15">
        <f>AVERAGE(N4:N23)</f>
        <v>6.719637942032138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8.25" customHeight="1">
      <c r="A25" s="5" t="s">
        <v>27</v>
      </c>
      <c r="B25" s="9">
        <f>N24</f>
        <v>6.719637942032138</v>
      </c>
      <c r="C25" s="10"/>
      <c r="D25" s="11"/>
      <c r="E25" s="11"/>
      <c r="F25" s="11"/>
      <c r="G25" s="8"/>
      <c r="H25" s="8"/>
      <c r="I25" s="11"/>
      <c r="J25" s="11"/>
      <c r="K25" s="11"/>
      <c r="L25" s="11"/>
      <c r="M25" s="11"/>
      <c r="N25" s="1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2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2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2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2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2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2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2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2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2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2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2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2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2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14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2"/>
    </row>
  </sheetData>
  <sheetProtection/>
  <mergeCells count="1">
    <mergeCell ref="A1:N2"/>
  </mergeCells>
  <printOptions/>
  <pageMargins left="0.7480314960629921" right="0.35433070866141736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IGOR-K</cp:lastModifiedBy>
  <cp:lastPrinted>2019-06-14T05:18:13Z</cp:lastPrinted>
  <dcterms:created xsi:type="dcterms:W3CDTF">1996-10-08T23:32:33Z</dcterms:created>
  <dcterms:modified xsi:type="dcterms:W3CDTF">2019-06-17T09:49:44Z</dcterms:modified>
  <cp:category/>
  <cp:version/>
  <cp:contentType/>
  <cp:contentStatus/>
</cp:coreProperties>
</file>