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4290" yWindow="-210" windowWidth="15480" windowHeight="9540" tabRatio="730" firstSheet="1" activeTab="1"/>
  </bookViews>
  <sheets>
    <sheet name="Предварительная Результативност" sheetId="2" r:id="rId1"/>
    <sheet name="Результативность по предметам" sheetId="7" r:id="rId2"/>
    <sheet name="Награждение по итогам" sheetId="4" r:id="rId3"/>
    <sheet name="Похвальные листы Школы Предметы" sheetId="6" r:id="rId4"/>
    <sheet name="К-во уч-ков по школам по предм" sheetId="8" r:id="rId5"/>
    <sheet name="нерезульт.выступление" sheetId="3" r:id="rId6"/>
  </sheets>
  <calcPr calcId="162913"/>
</workbook>
</file>

<file path=xl/calcChain.xml><?xml version="1.0" encoding="utf-8"?>
<calcChain xmlns="http://schemas.openxmlformats.org/spreadsheetml/2006/main">
  <c r="B14" i="7" l="1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V14" i="7"/>
  <c r="W14" i="7"/>
  <c r="X14" i="7"/>
  <c r="G14" i="7" l="1"/>
  <c r="C14" i="7"/>
  <c r="H14" i="7"/>
  <c r="F14" i="7"/>
  <c r="E14" i="7" l="1"/>
  <c r="D14" i="7" s="1"/>
  <c r="U18" i="3" l="1"/>
  <c r="V18" i="3"/>
</calcChain>
</file>

<file path=xl/sharedStrings.xml><?xml version="1.0" encoding="utf-8"?>
<sst xmlns="http://schemas.openxmlformats.org/spreadsheetml/2006/main" count="186" uniqueCount="83">
  <si>
    <t>УО</t>
  </si>
  <si>
    <t>СШ №2 г.Сенно</t>
  </si>
  <si>
    <t>СШ №1 г.Сенно</t>
  </si>
  <si>
    <t>II</t>
  </si>
  <si>
    <t>III</t>
  </si>
  <si>
    <t>I</t>
  </si>
  <si>
    <t>№</t>
  </si>
  <si>
    <t>Степени дипломов</t>
  </si>
  <si>
    <t>Похвальные листы</t>
  </si>
  <si>
    <t>СШ №2г.Сенно</t>
  </si>
  <si>
    <t>Всего дипломов</t>
  </si>
  <si>
    <t>Итого:</t>
  </si>
  <si>
    <t>Из них приняло участие во II этапе</t>
  </si>
  <si>
    <t>БЕЛ.ЯЗ.</t>
  </si>
  <si>
    <t>РУС.ЯЗ.</t>
  </si>
  <si>
    <t>АНГЛ.ЯЗ.</t>
  </si>
  <si>
    <t>НЕМ.ЯЗ.</t>
  </si>
  <si>
    <t>МАТЕМАТ</t>
  </si>
  <si>
    <t>ИНФОРМ.</t>
  </si>
  <si>
    <t>ИСТОРИЯ</t>
  </si>
  <si>
    <t>ОБЩЕСТВ</t>
  </si>
  <si>
    <t>ГЕОГРАФ.</t>
  </si>
  <si>
    <t>Всего</t>
  </si>
  <si>
    <t>Всего уч-ся 8-11 кл</t>
  </si>
  <si>
    <t xml:space="preserve">% побе
дите
лей
</t>
  </si>
  <si>
    <t>В разрезе предметов (кол-во дипломов I, II и III степени) 9-11 класс</t>
  </si>
  <si>
    <t>БИОЛОГ</t>
  </si>
  <si>
    <t>ФИЗИКА</t>
  </si>
  <si>
    <t>АСТРОН.</t>
  </si>
  <si>
    <t>ХИМИЯ</t>
  </si>
  <si>
    <t xml:space="preserve">Предмет </t>
  </si>
  <si>
    <t>Количество участников районного этапа</t>
  </si>
  <si>
    <t>Кол-во победи-телей</t>
  </si>
  <si>
    <t>Результативность участия (%)</t>
  </si>
  <si>
    <t>Диплом 1-ой степени</t>
  </si>
  <si>
    <t>Диплом 2-ой степени</t>
  </si>
  <si>
    <t>Диплом 3-ой степени</t>
  </si>
  <si>
    <t>Похвальный лист</t>
  </si>
  <si>
    <t>Русский язык и литература</t>
  </si>
  <si>
    <t>Белорусский язык и литература</t>
  </si>
  <si>
    <t>Иностранный язык (англ, нем)</t>
  </si>
  <si>
    <t>Математика</t>
  </si>
  <si>
    <t xml:space="preserve">Физика </t>
  </si>
  <si>
    <t xml:space="preserve">Информатика </t>
  </si>
  <si>
    <t xml:space="preserve">Астрономия </t>
  </si>
  <si>
    <t xml:space="preserve">Биология </t>
  </si>
  <si>
    <t>Химия</t>
  </si>
  <si>
    <t xml:space="preserve">География </t>
  </si>
  <si>
    <t xml:space="preserve">История </t>
  </si>
  <si>
    <t xml:space="preserve">Обществоведение </t>
  </si>
  <si>
    <t>Всего: 9 (8) -11 класс</t>
  </si>
  <si>
    <t>Кол-во победителей 8 класса</t>
  </si>
  <si>
    <t>Кол-во победителей 9 класса</t>
  </si>
  <si>
    <t>Кол-во победителей 10 класса</t>
  </si>
  <si>
    <t>Кол-во победителей 11 класса</t>
  </si>
  <si>
    <t>Всего участников</t>
  </si>
  <si>
    <t>% Результативность участия</t>
  </si>
  <si>
    <t xml:space="preserve">Количество дипломов
</t>
  </si>
  <si>
    <t xml:space="preserve">Стали победителями
(всего)
</t>
  </si>
  <si>
    <t>Всего побед-лей</t>
  </si>
  <si>
    <t>Количество участников, неотмеченных дипл или п.л.</t>
  </si>
  <si>
    <t>Участники, показавшие нерезультативное выступление</t>
  </si>
  <si>
    <t>Участники</t>
  </si>
  <si>
    <t>Физическая культура и здоровье</t>
  </si>
  <si>
    <t>ФИЗКУЛЬТУРА</t>
  </si>
  <si>
    <t xml:space="preserve">Богушевская СШ </t>
  </si>
  <si>
    <t>Богушевская СШ</t>
  </si>
  <si>
    <t xml:space="preserve">
Наименование учреждений образования
</t>
  </si>
  <si>
    <t>Труд обслуживающий</t>
  </si>
  <si>
    <t>Труд  технический</t>
  </si>
  <si>
    <t>Белицкая ЯССШ</t>
  </si>
  <si>
    <t>Коковчинская ЯССШ</t>
  </si>
  <si>
    <t>Мошканская ЯССШ</t>
  </si>
  <si>
    <t>Студёнковская ЯССШ</t>
  </si>
  <si>
    <t>Ходцевская ЯССШ</t>
  </si>
  <si>
    <t>Яновская ЯСБШ</t>
  </si>
  <si>
    <t>Студенковская ЯССШ</t>
  </si>
  <si>
    <t xml:space="preserve"> Результативность                                                                                     участия учреждений общего среднего образования
во II (районном) этапе республиканской олимпиады                            в 2021/2022 уч.г.(качество дипломов)
</t>
  </si>
  <si>
    <r>
      <rPr>
        <sz val="14"/>
        <color theme="1"/>
        <rFont val="Times New Roman"/>
        <family val="1"/>
        <charset val="204"/>
      </rPr>
      <t xml:space="preserve">Результативность участия учреждений общего среднего образования
во II (районном) этапе республиканской олимпиады (9 (8)-11 кл.) в 2021/2022 учебном году (В РАЗРЕЗЕ УЧЕБНЫХ ПРЕДМЕТОВ)
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</si>
  <si>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Награждение по итогам II (районного) этапа республиканской олимпиады (9 (8) -11 кл.) в 2021/2022 учебном году
(в разрезе учебных предметов)
</t>
  </si>
  <si>
    <r>
      <rPr>
        <sz val="14"/>
        <color theme="1"/>
        <rFont val="Times New Roman"/>
        <family val="1"/>
        <charset val="204"/>
      </rPr>
      <t>Награждение похвальными листами
по итогам II (районного) этапа республиканской олимпиады (9 (8) -11 кл.) в 2021/2022 учебном году
(в разрезе учебных предметов)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</si>
  <si>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4"/>
        <color theme="1"/>
        <rFont val="Times New Roman"/>
        <family val="1"/>
        <charset val="204"/>
      </rPr>
      <t xml:space="preserve">Участие школьников 
во II (районном) этапе республиканской олимпиады (9 (8)-11 кл.) в 2021/2022 учебном году (В РАЗРЕЗЕ УЧЕБНЫХ ПРЕДМЕТОВ)
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</si>
  <si>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4"/>
        <color theme="1"/>
        <rFont val="Times New Roman"/>
        <family val="1"/>
        <charset val="204"/>
      </rPr>
      <t>Участие школьников 
во II (районном) этапе республиканской олимпиады (9 (8)-11 кл.) в 2021/2022 учебном году (в разрезе учебных предметов)</t>
    </r>
    <r>
      <rPr>
        <sz val="12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</si>
</sst>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Cambria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</cellStyleXfs>
  <cellXfs count="225">
    <xf numFmtId="0" fontId="0" fillId="0" borderId="0" xfId="0"/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left" vertical="center"/>
    </xf>
    <xf numFmtId="2" fontId="2" fillId="0" borderId="1" xfId="1" applyNumberFormat="1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1" fontId="5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7" fillId="0" borderId="1" xfId="2" applyNumberFormat="1" applyFont="1" applyFill="1" applyBorder="1" applyAlignment="1">
      <alignment horizontal="center" vertical="center"/>
    </xf>
    <xf numFmtId="0" fontId="0" fillId="0" borderId="0" xfId="0" applyFont="1"/>
    <xf numFmtId="0" fontId="5" fillId="16" borderId="1" xfId="0" applyFont="1" applyFill="1" applyBorder="1" applyAlignment="1">
      <alignment horizontal="center" vertical="center" wrapText="1"/>
    </xf>
    <xf numFmtId="1" fontId="0" fillId="22" borderId="1" xfId="0" applyNumberFormat="1" applyFont="1" applyFill="1" applyBorder="1"/>
    <xf numFmtId="1" fontId="0" fillId="11" borderId="1" xfId="0" applyNumberFormat="1" applyFont="1" applyFill="1" applyBorder="1"/>
    <xf numFmtId="1" fontId="0" fillId="0" borderId="0" xfId="0" applyNumberFormat="1" applyFont="1"/>
    <xf numFmtId="0" fontId="2" fillId="0" borderId="1" xfId="0" applyFont="1" applyBorder="1" applyAlignment="1">
      <alignment horizontal="right" vertical="center" wrapText="1"/>
    </xf>
    <xf numFmtId="0" fontId="7" fillId="8" borderId="1" xfId="0" applyFont="1" applyFill="1" applyBorder="1" applyAlignment="1">
      <alignment horizontal="center" vertical="center" wrapText="1"/>
    </xf>
    <xf numFmtId="164" fontId="2" fillId="7" borderId="1" xfId="2" applyNumberFormat="1" applyFont="1" applyFill="1" applyBorder="1" applyAlignment="1">
      <alignment horizontal="center" vertical="center"/>
    </xf>
    <xf numFmtId="1" fontId="7" fillId="15" borderId="1" xfId="0" applyNumberFormat="1" applyFont="1" applyFill="1" applyBorder="1" applyAlignment="1">
      <alignment horizontal="center" vertical="center" wrapText="1"/>
    </xf>
    <xf numFmtId="1" fontId="7" fillId="12" borderId="1" xfId="0" applyNumberFormat="1" applyFont="1" applyFill="1" applyBorder="1" applyAlignment="1">
      <alignment horizontal="center" vertical="center" wrapText="1"/>
    </xf>
    <xf numFmtId="1" fontId="7" fillId="16" borderId="1" xfId="0" applyNumberFormat="1" applyFont="1" applyFill="1" applyBorder="1" applyAlignment="1">
      <alignment horizontal="center" vertical="center" wrapText="1"/>
    </xf>
    <xf numFmtId="1" fontId="7" fillId="13" borderId="1" xfId="0" applyNumberFormat="1" applyFont="1" applyFill="1" applyBorder="1" applyAlignment="1">
      <alignment horizontal="center" vertical="center" wrapText="1"/>
    </xf>
    <xf numFmtId="1" fontId="7" fillId="5" borderId="1" xfId="0" applyNumberFormat="1" applyFont="1" applyFill="1" applyBorder="1" applyAlignment="1">
      <alignment horizontal="center" vertical="center" wrapText="1"/>
    </xf>
    <xf numFmtId="1" fontId="7" fillId="14" borderId="1" xfId="0" applyNumberFormat="1" applyFont="1" applyFill="1" applyBorder="1" applyAlignment="1">
      <alignment horizontal="center" vertical="center" wrapText="1"/>
    </xf>
    <xf numFmtId="1" fontId="7" fillId="17" borderId="1" xfId="0" applyNumberFormat="1" applyFont="1" applyFill="1" applyBorder="1" applyAlignment="1">
      <alignment horizontal="center" vertical="center" wrapText="1"/>
    </xf>
    <xf numFmtId="1" fontId="7" fillId="10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1" fontId="7" fillId="11" borderId="1" xfId="0" applyNumberFormat="1" applyFont="1" applyFill="1" applyBorder="1" applyAlignment="1">
      <alignment horizontal="center" vertical="center" wrapText="1"/>
    </xf>
    <xf numFmtId="1" fontId="0" fillId="22" borderId="1" xfId="0" applyNumberFormat="1" applyFont="1" applyFill="1" applyBorder="1" applyAlignment="1">
      <alignment horizontal="center" vertical="center"/>
    </xf>
    <xf numFmtId="1" fontId="0" fillId="11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Font="1" applyFill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right" vertical="center"/>
    </xf>
    <xf numFmtId="0" fontId="0" fillId="0" borderId="1" xfId="0" applyFont="1" applyBorder="1"/>
    <xf numFmtId="0" fontId="5" fillId="3" borderId="1" xfId="0" applyFont="1" applyFill="1" applyBorder="1" applyAlignment="1">
      <alignment horizontal="center" vertical="center" wrapText="1"/>
    </xf>
    <xf numFmtId="1" fontId="0" fillId="0" borderId="0" xfId="0" applyNumberFormat="1" applyFont="1" applyFill="1"/>
    <xf numFmtId="0" fontId="0" fillId="0" borderId="0" xfId="0" applyFont="1" applyFill="1"/>
    <xf numFmtId="0" fontId="2" fillId="0" borderId="9" xfId="1" applyFont="1" applyFill="1" applyBorder="1" applyAlignment="1">
      <alignment vertical="center"/>
    </xf>
    <xf numFmtId="0" fontId="2" fillId="0" borderId="9" xfId="1" applyFont="1" applyFill="1" applyBorder="1" applyAlignment="1">
      <alignment horizontal="center" vertical="center"/>
    </xf>
    <xf numFmtId="0" fontId="8" fillId="20" borderId="9" xfId="1" applyFont="1" applyFill="1" applyBorder="1" applyAlignment="1">
      <alignment horizontal="center" vertical="center" wrapText="1"/>
    </xf>
    <xf numFmtId="1" fontId="0" fillId="0" borderId="0" xfId="0" applyNumberFormat="1" applyFont="1" applyFill="1" applyAlignment="1">
      <alignment horizontal="center" vertical="center"/>
    </xf>
    <xf numFmtId="0" fontId="2" fillId="0" borderId="1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" fontId="0" fillId="0" borderId="1" xfId="0" applyNumberFormat="1" applyFont="1" applyFill="1" applyBorder="1"/>
    <xf numFmtId="0" fontId="0" fillId="0" borderId="0" xfId="0" quotePrefix="1" applyFont="1"/>
    <xf numFmtId="0" fontId="1" fillId="0" borderId="1" xfId="0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2" fontId="12" fillId="0" borderId="1" xfId="1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64" fontId="5" fillId="16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13" fillId="0" borderId="1" xfId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center" vertical="center"/>
    </xf>
    <xf numFmtId="2" fontId="12" fillId="0" borderId="1" xfId="1" applyNumberFormat="1" applyFont="1" applyFill="1" applyBorder="1" applyAlignment="1">
      <alignment horizontal="left"/>
    </xf>
    <xf numFmtId="0" fontId="11" fillId="0" borderId="1" xfId="1" applyFont="1" applyFill="1" applyBorder="1" applyAlignment="1">
      <alignment horizontal="center" vertical="center"/>
    </xf>
    <xf numFmtId="0" fontId="5" fillId="20" borderId="1" xfId="1" applyFont="1" applyFill="1" applyBorder="1" applyAlignment="1">
      <alignment horizontal="center" vertical="center"/>
    </xf>
    <xf numFmtId="0" fontId="5" fillId="17" borderId="1" xfId="1" applyFont="1" applyFill="1" applyBorder="1" applyAlignment="1">
      <alignment horizontal="center" vertical="center"/>
    </xf>
    <xf numFmtId="0" fontId="5" fillId="23" borderId="1" xfId="0" applyFont="1" applyFill="1" applyBorder="1" applyAlignment="1">
      <alignment horizontal="center" vertical="center"/>
    </xf>
    <xf numFmtId="0" fontId="5" fillId="8" borderId="1" xfId="1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 wrapText="1"/>
    </xf>
    <xf numFmtId="0" fontId="2" fillId="26" borderId="1" xfId="0" applyFont="1" applyFill="1" applyBorder="1" applyAlignment="1">
      <alignment vertical="top" wrapText="1"/>
    </xf>
    <xf numFmtId="0" fontId="2" fillId="20" borderId="1" xfId="0" applyFont="1" applyFill="1" applyBorder="1" applyAlignment="1">
      <alignment vertical="center" wrapText="1"/>
    </xf>
    <xf numFmtId="164" fontId="2" fillId="0" borderId="1" xfId="2" applyNumberFormat="1" applyFont="1" applyFill="1" applyBorder="1" applyAlignment="1">
      <alignment horizontal="center" vertical="center"/>
    </xf>
    <xf numFmtId="1" fontId="14" fillId="14" borderId="1" xfId="0" applyNumberFormat="1" applyFont="1" applyFill="1" applyBorder="1" applyAlignment="1">
      <alignment horizontal="center" vertical="center"/>
    </xf>
    <xf numFmtId="1" fontId="14" fillId="7" borderId="1" xfId="0" applyNumberFormat="1" applyFont="1" applyFill="1" applyBorder="1" applyAlignment="1">
      <alignment horizontal="center" vertical="center"/>
    </xf>
    <xf numFmtId="164" fontId="14" fillId="8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1" fontId="14" fillId="19" borderId="1" xfId="0" applyNumberFormat="1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6" fillId="14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164" fontId="16" fillId="7" borderId="1" xfId="0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16" fillId="17" borderId="1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center" wrapText="1"/>
    </xf>
    <xf numFmtId="0" fontId="16" fillId="16" borderId="1" xfId="0" applyFont="1" applyFill="1" applyBorder="1" applyAlignment="1">
      <alignment horizontal="center" vertical="center" wrapText="1"/>
    </xf>
    <xf numFmtId="0" fontId="16" fillId="19" borderId="1" xfId="0" applyFont="1" applyFill="1" applyBorder="1" applyAlignment="1">
      <alignment horizontal="center" vertical="center" wrapText="1"/>
    </xf>
    <xf numFmtId="0" fontId="16" fillId="20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7" fillId="20" borderId="1" xfId="1" applyFont="1" applyFill="1" applyBorder="1" applyAlignment="1">
      <alignment horizontal="center" vertical="center"/>
    </xf>
    <xf numFmtId="1" fontId="18" fillId="15" borderId="1" xfId="0" applyNumberFormat="1" applyFont="1" applyFill="1" applyBorder="1" applyAlignment="1">
      <alignment horizontal="center" vertical="center" wrapText="1"/>
    </xf>
    <xf numFmtId="1" fontId="18" fillId="12" borderId="1" xfId="0" applyNumberFormat="1" applyFont="1" applyFill="1" applyBorder="1" applyAlignment="1">
      <alignment horizontal="center" vertical="center" wrapText="1"/>
    </xf>
    <xf numFmtId="1" fontId="18" fillId="16" borderId="1" xfId="0" applyNumberFormat="1" applyFont="1" applyFill="1" applyBorder="1" applyAlignment="1">
      <alignment horizontal="center" vertical="center" wrapText="1"/>
    </xf>
    <xf numFmtId="1" fontId="18" fillId="25" borderId="1" xfId="0" applyNumberFormat="1" applyFont="1" applyFill="1" applyBorder="1" applyAlignment="1">
      <alignment horizontal="center" vertical="center" wrapText="1"/>
    </xf>
    <xf numFmtId="1" fontId="18" fillId="5" borderId="1" xfId="0" applyNumberFormat="1" applyFont="1" applyFill="1" applyBorder="1" applyAlignment="1">
      <alignment horizontal="center" vertical="center" wrapText="1"/>
    </xf>
    <xf numFmtId="1" fontId="18" fillId="14" borderId="1" xfId="0" applyNumberFormat="1" applyFont="1" applyFill="1" applyBorder="1" applyAlignment="1">
      <alignment horizontal="center" vertical="center" wrapText="1"/>
    </xf>
    <xf numFmtId="1" fontId="18" fillId="17" borderId="1" xfId="0" applyNumberFormat="1" applyFont="1" applyFill="1" applyBorder="1" applyAlignment="1">
      <alignment horizontal="center" vertical="center" wrapText="1"/>
    </xf>
    <xf numFmtId="1" fontId="18" fillId="10" borderId="1" xfId="0" applyNumberFormat="1" applyFont="1" applyFill="1" applyBorder="1" applyAlignment="1">
      <alignment horizontal="center" vertical="center" wrapText="1"/>
    </xf>
    <xf numFmtId="1" fontId="18" fillId="3" borderId="1" xfId="0" applyNumberFormat="1" applyFont="1" applyFill="1" applyBorder="1" applyAlignment="1">
      <alignment horizontal="center" vertical="center" wrapText="1"/>
    </xf>
    <xf numFmtId="1" fontId="18" fillId="6" borderId="1" xfId="0" applyNumberFormat="1" applyFont="1" applyFill="1" applyBorder="1" applyAlignment="1">
      <alignment horizontal="center" vertical="center" wrapText="1"/>
    </xf>
    <xf numFmtId="1" fontId="18" fillId="11" borderId="1" xfId="0" applyNumberFormat="1" applyFont="1" applyFill="1" applyBorder="1" applyAlignment="1">
      <alignment horizontal="center" vertical="center" wrapText="1"/>
    </xf>
    <xf numFmtId="1" fontId="18" fillId="24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right" vertical="center" wrapText="1"/>
    </xf>
    <xf numFmtId="0" fontId="18" fillId="31" borderId="1" xfId="0" applyFont="1" applyFill="1" applyBorder="1" applyAlignment="1">
      <alignment horizontal="center" vertical="center" wrapText="1"/>
    </xf>
    <xf numFmtId="0" fontId="18" fillId="21" borderId="1" xfId="0" applyFont="1" applyFill="1" applyBorder="1" applyAlignment="1">
      <alignment horizontal="center" vertical="center" wrapText="1"/>
    </xf>
    <xf numFmtId="1" fontId="18" fillId="8" borderId="1" xfId="0" applyNumberFormat="1" applyFont="1" applyFill="1" applyBorder="1" applyAlignment="1">
      <alignment horizontal="center" vertical="center" wrapText="1"/>
    </xf>
    <xf numFmtId="1" fontId="18" fillId="27" borderId="1" xfId="0" applyNumberFormat="1" applyFont="1" applyFill="1" applyBorder="1" applyAlignment="1">
      <alignment horizontal="center" vertical="center" wrapText="1"/>
    </xf>
    <xf numFmtId="1" fontId="18" fillId="9" borderId="1" xfId="0" applyNumberFormat="1" applyFont="1" applyFill="1" applyBorder="1" applyAlignment="1">
      <alignment horizontal="center" vertical="center" wrapText="1"/>
    </xf>
    <xf numFmtId="1" fontId="18" fillId="28" borderId="1" xfId="0" applyNumberFormat="1" applyFont="1" applyFill="1" applyBorder="1" applyAlignment="1">
      <alignment horizontal="center" vertical="center" wrapText="1"/>
    </xf>
    <xf numFmtId="1" fontId="18" fillId="29" borderId="1" xfId="0" applyNumberFormat="1" applyFont="1" applyFill="1" applyBorder="1" applyAlignment="1">
      <alignment horizontal="center" vertical="center" wrapText="1"/>
    </xf>
    <xf numFmtId="1" fontId="18" fillId="30" borderId="1" xfId="0" applyNumberFormat="1" applyFont="1" applyFill="1" applyBorder="1" applyAlignment="1">
      <alignment horizontal="center" vertical="center" wrapText="1"/>
    </xf>
    <xf numFmtId="1" fontId="18" fillId="4" borderId="1" xfId="0" applyNumberFormat="1" applyFont="1" applyFill="1" applyBorder="1" applyAlignment="1">
      <alignment horizontal="center" vertical="center" wrapText="1"/>
    </xf>
    <xf numFmtId="1" fontId="18" fillId="18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5" fillId="0" borderId="1" xfId="1" applyFont="1" applyFill="1" applyBorder="1" applyAlignment="1">
      <alignment horizontal="center" vertical="center"/>
    </xf>
    <xf numFmtId="0" fontId="5" fillId="23" borderId="1" xfId="0" applyFont="1" applyFill="1" applyBorder="1" applyAlignment="1">
      <alignment horizontal="center" vertical="center" wrapText="1"/>
    </xf>
    <xf numFmtId="0" fontId="5" fillId="16" borderId="9" xfId="0" applyFont="1" applyFill="1" applyBorder="1" applyAlignment="1">
      <alignment horizontal="center" vertical="center" wrapText="1"/>
    </xf>
    <xf numFmtId="0" fontId="5" fillId="16" borderId="11" xfId="0" applyFont="1" applyFill="1" applyBorder="1" applyAlignment="1">
      <alignment horizontal="center" vertical="center" wrapText="1"/>
    </xf>
    <xf numFmtId="0" fontId="5" fillId="16" borderId="10" xfId="0" applyFont="1" applyFill="1" applyBorder="1" applyAlignment="1">
      <alignment horizontal="center" vertical="center" wrapText="1"/>
    </xf>
    <xf numFmtId="0" fontId="5" fillId="17" borderId="1" xfId="1" applyFont="1" applyFill="1" applyBorder="1" applyAlignment="1">
      <alignment horizontal="center" vertical="center" wrapText="1"/>
    </xf>
    <xf numFmtId="0" fontId="11" fillId="17" borderId="1" xfId="1" applyFont="1" applyFill="1" applyBorder="1" applyAlignment="1">
      <alignment wrapText="1"/>
    </xf>
    <xf numFmtId="0" fontId="5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/>
    <xf numFmtId="0" fontId="5" fillId="0" borderId="1" xfId="1" applyFont="1" applyFill="1" applyBorder="1" applyAlignment="1">
      <alignment horizontal="center" vertical="center"/>
    </xf>
    <xf numFmtId="0" fontId="5" fillId="14" borderId="1" xfId="1" applyFont="1" applyFill="1" applyBorder="1" applyAlignment="1">
      <alignment horizontal="center" vertical="center" wrapText="1"/>
    </xf>
    <xf numFmtId="0" fontId="11" fillId="14" borderId="1" xfId="1" applyFont="1" applyFill="1" applyBorder="1" applyAlignment="1">
      <alignment wrapText="1"/>
    </xf>
    <xf numFmtId="0" fontId="8" fillId="5" borderId="1" xfId="0" applyFont="1" applyFill="1" applyBorder="1" applyAlignment="1">
      <alignment horizontal="center" vertical="center" textRotation="90" wrapText="1"/>
    </xf>
    <xf numFmtId="0" fontId="8" fillId="6" borderId="1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 textRotation="90" wrapText="1"/>
    </xf>
    <xf numFmtId="0" fontId="8" fillId="7" borderId="1" xfId="0" applyFont="1" applyFill="1" applyBorder="1" applyAlignment="1">
      <alignment horizontal="center" vertical="center" textRotation="90" wrapText="1"/>
    </xf>
    <xf numFmtId="0" fontId="8" fillId="17" borderId="1" xfId="0" applyFont="1" applyFill="1" applyBorder="1" applyAlignment="1">
      <alignment horizontal="center" vertical="center" textRotation="90" wrapText="1"/>
    </xf>
    <xf numFmtId="0" fontId="8" fillId="10" borderId="1" xfId="0" applyFont="1" applyFill="1" applyBorder="1" applyAlignment="1">
      <alignment horizontal="center" vertical="center" textRotation="90" wrapText="1"/>
    </xf>
    <xf numFmtId="0" fontId="8" fillId="14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8" fillId="16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8" fillId="15" borderId="1" xfId="0" applyFont="1" applyFill="1" applyBorder="1" applyAlignment="1">
      <alignment horizontal="center" vertical="center" textRotation="90" wrapText="1"/>
    </xf>
    <xf numFmtId="0" fontId="8" fillId="12" borderId="1" xfId="0" applyFont="1" applyFill="1" applyBorder="1" applyAlignment="1">
      <alignment horizontal="center" vertical="center" textRotation="90" wrapText="1"/>
    </xf>
    <xf numFmtId="0" fontId="8" fillId="19" borderId="1" xfId="0" applyFont="1" applyFill="1" applyBorder="1" applyAlignment="1">
      <alignment horizontal="center" vertical="center" textRotation="90" wrapText="1"/>
    </xf>
    <xf numFmtId="0" fontId="10" fillId="6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10" fillId="14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19" borderId="1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textRotation="90" wrapText="1"/>
    </xf>
    <xf numFmtId="0" fontId="8" fillId="5" borderId="10" xfId="0" applyFont="1" applyFill="1" applyBorder="1" applyAlignment="1">
      <alignment horizontal="center" vertical="center" textRotation="90" wrapText="1"/>
    </xf>
    <xf numFmtId="0" fontId="1" fillId="24" borderId="9" xfId="0" applyFont="1" applyFill="1" applyBorder="1" applyAlignment="1">
      <alignment horizontal="center" vertical="center" textRotation="90"/>
    </xf>
    <xf numFmtId="0" fontId="1" fillId="24" borderId="10" xfId="0" applyFont="1" applyFill="1" applyBorder="1" applyAlignment="1">
      <alignment horizontal="center" vertical="center" textRotation="90"/>
    </xf>
    <xf numFmtId="0" fontId="8" fillId="3" borderId="9" xfId="0" applyFont="1" applyFill="1" applyBorder="1" applyAlignment="1">
      <alignment horizontal="center" vertical="center" textRotation="90" wrapText="1"/>
    </xf>
    <xf numFmtId="0" fontId="8" fillId="3" borderId="10" xfId="0" applyFont="1" applyFill="1" applyBorder="1" applyAlignment="1">
      <alignment horizontal="center" vertical="center" textRotation="90" wrapText="1"/>
    </xf>
    <xf numFmtId="0" fontId="1" fillId="11" borderId="9" xfId="0" applyFont="1" applyFill="1" applyBorder="1" applyAlignment="1">
      <alignment horizontal="center" vertical="center" textRotation="90"/>
    </xf>
    <xf numFmtId="0" fontId="1" fillId="11" borderId="10" xfId="0" applyFont="1" applyFill="1" applyBorder="1" applyAlignment="1">
      <alignment horizontal="center" vertical="center" textRotation="90"/>
    </xf>
    <xf numFmtId="0" fontId="8" fillId="16" borderId="9" xfId="0" applyFont="1" applyFill="1" applyBorder="1" applyAlignment="1">
      <alignment horizontal="center" vertical="center" textRotation="90" wrapText="1"/>
    </xf>
    <xf numFmtId="0" fontId="8" fillId="16" borderId="10" xfId="0" applyFont="1" applyFill="1" applyBorder="1" applyAlignment="1">
      <alignment horizontal="center" vertical="center" textRotation="90" wrapText="1"/>
    </xf>
    <xf numFmtId="0" fontId="8" fillId="6" borderId="9" xfId="0" applyFont="1" applyFill="1" applyBorder="1" applyAlignment="1">
      <alignment horizontal="center" vertical="center" textRotation="90" wrapText="1"/>
    </xf>
    <xf numFmtId="0" fontId="8" fillId="6" borderId="10" xfId="0" applyFont="1" applyFill="1" applyBorder="1" applyAlignment="1">
      <alignment horizontal="center" vertical="center" textRotation="90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8" fillId="17" borderId="9" xfId="0" applyFont="1" applyFill="1" applyBorder="1" applyAlignment="1">
      <alignment horizontal="center" vertical="center" textRotation="90" wrapText="1"/>
    </xf>
    <xf numFmtId="0" fontId="8" fillId="17" borderId="10" xfId="0" applyFont="1" applyFill="1" applyBorder="1" applyAlignment="1">
      <alignment horizontal="center" vertical="center" textRotation="90" wrapText="1"/>
    </xf>
    <xf numFmtId="0" fontId="8" fillId="10" borderId="9" xfId="0" applyFont="1" applyFill="1" applyBorder="1" applyAlignment="1">
      <alignment horizontal="center" vertical="center" textRotation="90" wrapText="1"/>
    </xf>
    <xf numFmtId="0" fontId="8" fillId="10" borderId="10" xfId="0" applyFont="1" applyFill="1" applyBorder="1" applyAlignment="1">
      <alignment horizontal="center" vertical="center" textRotation="90" wrapText="1"/>
    </xf>
    <xf numFmtId="0" fontId="8" fillId="14" borderId="9" xfId="0" applyFont="1" applyFill="1" applyBorder="1" applyAlignment="1">
      <alignment horizontal="center" vertical="center" textRotation="90" wrapText="1"/>
    </xf>
    <xf numFmtId="0" fontId="8" fillId="14" borderId="10" xfId="0" applyFont="1" applyFill="1" applyBorder="1" applyAlignment="1">
      <alignment horizontal="center" vertical="center" textRotation="90" wrapText="1"/>
    </xf>
    <xf numFmtId="0" fontId="8" fillId="15" borderId="9" xfId="0" applyFont="1" applyFill="1" applyBorder="1" applyAlignment="1">
      <alignment horizontal="center" vertical="center" textRotation="90" wrapText="1"/>
    </xf>
    <xf numFmtId="0" fontId="8" fillId="15" borderId="10" xfId="0" applyFont="1" applyFill="1" applyBorder="1" applyAlignment="1">
      <alignment horizontal="center" vertical="center" textRotation="90" wrapText="1"/>
    </xf>
    <xf numFmtId="0" fontId="8" fillId="12" borderId="9" xfId="0" applyFont="1" applyFill="1" applyBorder="1" applyAlignment="1">
      <alignment horizontal="center" vertical="center" textRotation="90" wrapText="1"/>
    </xf>
    <xf numFmtId="0" fontId="8" fillId="12" borderId="10" xfId="0" applyFont="1" applyFill="1" applyBorder="1" applyAlignment="1">
      <alignment horizontal="center" vertical="center" textRotation="90" wrapText="1"/>
    </xf>
    <xf numFmtId="0" fontId="8" fillId="25" borderId="9" xfId="0" applyFont="1" applyFill="1" applyBorder="1" applyAlignment="1">
      <alignment horizontal="center" vertical="center" textRotation="90" wrapText="1"/>
    </xf>
    <xf numFmtId="0" fontId="8" fillId="25" borderId="10" xfId="0" applyFont="1" applyFill="1" applyBorder="1" applyAlignment="1">
      <alignment horizontal="center" vertical="center" textRotation="90" wrapText="1"/>
    </xf>
    <xf numFmtId="0" fontId="1" fillId="30" borderId="11" xfId="0" applyFont="1" applyFill="1" applyBorder="1" applyAlignment="1">
      <alignment horizontal="center" vertical="center" textRotation="90"/>
    </xf>
    <xf numFmtId="0" fontId="1" fillId="30" borderId="10" xfId="0" applyFont="1" applyFill="1" applyBorder="1" applyAlignment="1">
      <alignment horizontal="center" vertical="center" textRotation="90"/>
    </xf>
    <xf numFmtId="0" fontId="1" fillId="17" borderId="1" xfId="0" applyFont="1" applyFill="1" applyBorder="1" applyAlignment="1">
      <alignment horizontal="center" vertical="center" textRotation="90"/>
    </xf>
    <xf numFmtId="0" fontId="8" fillId="11" borderId="1" xfId="0" applyFont="1" applyFill="1" applyBorder="1" applyAlignment="1">
      <alignment horizontal="center" vertical="center" textRotation="90" wrapText="1"/>
    </xf>
    <xf numFmtId="0" fontId="8" fillId="8" borderId="1" xfId="0" applyFont="1" applyFill="1" applyBorder="1" applyAlignment="1">
      <alignment horizontal="center" vertical="center" textRotation="90" wrapText="1"/>
    </xf>
    <xf numFmtId="0" fontId="8" fillId="27" borderId="1" xfId="0" applyFont="1" applyFill="1" applyBorder="1" applyAlignment="1">
      <alignment horizontal="center" vertical="center" textRotation="90" wrapText="1"/>
    </xf>
    <xf numFmtId="0" fontId="8" fillId="4" borderId="9" xfId="0" applyFont="1" applyFill="1" applyBorder="1" applyAlignment="1">
      <alignment horizontal="center" vertical="center" textRotation="90" wrapText="1"/>
    </xf>
    <xf numFmtId="0" fontId="8" fillId="4" borderId="10" xfId="0" applyFont="1" applyFill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8" fillId="30" borderId="1" xfId="0" applyFont="1" applyFill="1" applyBorder="1" applyAlignment="1">
      <alignment horizontal="center" vertical="center" textRotation="90" wrapText="1"/>
    </xf>
    <xf numFmtId="0" fontId="8" fillId="28" borderId="1" xfId="0" applyFont="1" applyFill="1" applyBorder="1" applyAlignment="1">
      <alignment horizontal="center" vertical="center" textRotation="90" wrapText="1"/>
    </xf>
    <xf numFmtId="0" fontId="8" fillId="29" borderId="1" xfId="0" applyFont="1" applyFill="1" applyBorder="1" applyAlignment="1">
      <alignment horizontal="center" vertical="center" textRotation="90" wrapText="1"/>
    </xf>
    <xf numFmtId="0" fontId="8" fillId="9" borderId="1" xfId="0" applyFont="1" applyFill="1" applyBorder="1" applyAlignment="1">
      <alignment horizontal="center" vertical="center" textRotation="90" wrapText="1"/>
    </xf>
    <xf numFmtId="0" fontId="8" fillId="20" borderId="1" xfId="0" applyFont="1" applyFill="1" applyBorder="1" applyAlignment="1">
      <alignment horizontal="center" vertical="center" wrapText="1"/>
    </xf>
    <xf numFmtId="0" fontId="8" fillId="21" borderId="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textRotation="90" wrapText="1"/>
    </xf>
    <xf numFmtId="0" fontId="9" fillId="18" borderId="9" xfId="0" applyFont="1" applyFill="1" applyBorder="1" applyAlignment="1">
      <alignment horizontal="center" vertical="center" textRotation="90" wrapText="1"/>
    </xf>
    <xf numFmtId="0" fontId="9" fillId="18" borderId="11" xfId="0" applyFont="1" applyFill="1" applyBorder="1" applyAlignment="1">
      <alignment horizontal="center" vertical="center" textRotation="90" wrapText="1"/>
    </xf>
    <xf numFmtId="0" fontId="9" fillId="18" borderId="10" xfId="0" applyFont="1" applyFill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top" wrapText="1"/>
    </xf>
    <xf numFmtId="0" fontId="0" fillId="0" borderId="14" xfId="0" applyFont="1" applyBorder="1" applyAlignment="1">
      <alignment horizontal="center" vertical="top" wrapText="1"/>
    </xf>
    <xf numFmtId="0" fontId="0" fillId="0" borderId="15" xfId="0" applyFont="1" applyBorder="1" applyAlignment="1">
      <alignment horizontal="center" vertical="top" wrapText="1"/>
    </xf>
    <xf numFmtId="0" fontId="8" fillId="20" borderId="10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8" fillId="16" borderId="11" xfId="0" applyFont="1" applyFill="1" applyBorder="1" applyAlignment="1">
      <alignment horizontal="center" vertical="center" textRotation="90" wrapText="1"/>
    </xf>
    <xf numFmtId="0" fontId="9" fillId="22" borderId="21" xfId="0" applyFont="1" applyFill="1" applyBorder="1" applyAlignment="1">
      <alignment horizontal="center" vertical="center" textRotation="90" wrapText="1"/>
    </xf>
    <xf numFmtId="0" fontId="9" fillId="22" borderId="11" xfId="0" applyFont="1" applyFill="1" applyBorder="1" applyAlignment="1">
      <alignment horizontal="center" vertical="center" textRotation="90" wrapText="1"/>
    </xf>
    <xf numFmtId="0" fontId="9" fillId="22" borderId="10" xfId="0" applyFont="1" applyFill="1" applyBorder="1" applyAlignment="1">
      <alignment horizontal="center" vertical="center" textRotation="90" wrapText="1"/>
    </xf>
    <xf numFmtId="0" fontId="9" fillId="11" borderId="11" xfId="0" applyFont="1" applyFill="1" applyBorder="1" applyAlignment="1">
      <alignment horizontal="center" vertical="center" textRotation="90" wrapText="1"/>
    </xf>
    <xf numFmtId="0" fontId="9" fillId="11" borderId="10" xfId="0" applyFont="1" applyFill="1" applyBorder="1" applyAlignment="1">
      <alignment horizontal="center" vertical="center" textRotation="90" wrapText="1"/>
    </xf>
    <xf numFmtId="0" fontId="1" fillId="11" borderId="1" xfId="0" applyFont="1" applyFill="1" applyBorder="1" applyAlignment="1">
      <alignment horizontal="center" vertical="center" textRotation="90"/>
    </xf>
    <xf numFmtId="0" fontId="8" fillId="13" borderId="1" xfId="0" applyFont="1" applyFill="1" applyBorder="1" applyAlignment="1">
      <alignment horizontal="center" vertical="center" textRotation="90" wrapText="1"/>
    </xf>
  </cellXfs>
  <cellStyles count="3">
    <cellStyle name="Обычный" xfId="0" builtinId="0"/>
    <cellStyle name="Примечание" xfId="1" builtinId="10"/>
    <cellStyle name="Процентный" xfId="2" builtinId="5"/>
  </cellStyles>
  <dxfs count="0"/>
  <tableStyles count="0" defaultTableStyle="TableStyleMedium9" defaultPivotStyle="PivotStyleLight16"/>
  <colors>
    <mruColors>
      <color rgb="FF66FF99"/>
      <color rgb="FFFF0000"/>
      <color rgb="FFFF66FF"/>
      <color rgb="FFCC00FF"/>
      <color rgb="FFCCFF99"/>
      <color rgb="FFCCCCFF"/>
      <color rgb="FF9999FF"/>
      <color rgb="FFFFFF99"/>
      <color rgb="FFFFFF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A4" workbookViewId="0">
      <selection activeCell="C23" sqref="C23"/>
    </sheetView>
  </sheetViews>
  <sheetFormatPr defaultRowHeight="15" x14ac:dyDescent="0.25"/>
  <cols>
    <col min="1" max="1" width="5.42578125" style="36" customWidth="1"/>
    <col min="2" max="2" width="34.140625" style="36" customWidth="1"/>
    <col min="3" max="3" width="7" style="36" customWidth="1"/>
    <col min="4" max="4" width="5.5703125" style="36" customWidth="1"/>
    <col min="5" max="5" width="8.85546875" style="36" customWidth="1"/>
    <col min="6" max="6" width="10.5703125" style="36" customWidth="1"/>
    <col min="7" max="8" width="14.140625" style="36" customWidth="1"/>
    <col min="9" max="9" width="14.28515625" style="36" customWidth="1"/>
    <col min="10" max="16384" width="9.140625" style="36"/>
  </cols>
  <sheetData>
    <row r="1" spans="1:9" ht="112.5" customHeight="1" x14ac:dyDescent="0.3">
      <c r="A1" s="122" t="s">
        <v>77</v>
      </c>
      <c r="B1" s="123"/>
      <c r="C1" s="123"/>
      <c r="D1" s="123"/>
      <c r="E1" s="123"/>
      <c r="F1" s="123"/>
      <c r="G1" s="120" t="s">
        <v>10</v>
      </c>
      <c r="H1" s="116" t="s">
        <v>55</v>
      </c>
      <c r="I1" s="117" t="s">
        <v>56</v>
      </c>
    </row>
    <row r="2" spans="1:9" ht="18.75" x14ac:dyDescent="0.3">
      <c r="A2" s="124" t="s">
        <v>6</v>
      </c>
      <c r="B2" s="124" t="s">
        <v>0</v>
      </c>
      <c r="C2" s="124" t="s">
        <v>7</v>
      </c>
      <c r="D2" s="123"/>
      <c r="E2" s="123"/>
      <c r="F2" s="125" t="s">
        <v>8</v>
      </c>
      <c r="G2" s="121"/>
      <c r="H2" s="116"/>
      <c r="I2" s="118"/>
    </row>
    <row r="3" spans="1:9" ht="32.25" customHeight="1" x14ac:dyDescent="0.25">
      <c r="A3" s="123"/>
      <c r="B3" s="123"/>
      <c r="C3" s="66" t="s">
        <v>5</v>
      </c>
      <c r="D3" s="66" t="s">
        <v>3</v>
      </c>
      <c r="E3" s="66" t="s">
        <v>4</v>
      </c>
      <c r="F3" s="126"/>
      <c r="G3" s="121"/>
      <c r="H3" s="116"/>
      <c r="I3" s="119"/>
    </row>
    <row r="4" spans="1:9" ht="18.75" x14ac:dyDescent="0.25">
      <c r="A4" s="53">
        <v>1</v>
      </c>
      <c r="B4" s="54" t="s">
        <v>2</v>
      </c>
      <c r="C4" s="115">
        <v>1</v>
      </c>
      <c r="D4" s="115">
        <v>4</v>
      </c>
      <c r="E4" s="115">
        <v>7</v>
      </c>
      <c r="F4" s="115">
        <v>9</v>
      </c>
      <c r="G4" s="115">
        <v>12</v>
      </c>
      <c r="H4" s="55">
        <v>32</v>
      </c>
      <c r="I4" s="56">
        <v>0.375</v>
      </c>
    </row>
    <row r="5" spans="1:9" ht="18.75" x14ac:dyDescent="0.25">
      <c r="A5" s="53">
        <v>2</v>
      </c>
      <c r="B5" s="57" t="s">
        <v>9</v>
      </c>
      <c r="C5" s="115">
        <v>2</v>
      </c>
      <c r="D5" s="115">
        <v>4</v>
      </c>
      <c r="E5" s="115">
        <v>10</v>
      </c>
      <c r="F5" s="115">
        <v>11</v>
      </c>
      <c r="G5" s="115">
        <v>16</v>
      </c>
      <c r="H5" s="55">
        <v>58</v>
      </c>
      <c r="I5" s="56">
        <v>0.27586206896551724</v>
      </c>
    </row>
    <row r="6" spans="1:9" ht="18.75" x14ac:dyDescent="0.25">
      <c r="A6" s="53">
        <v>3</v>
      </c>
      <c r="B6" s="54" t="s">
        <v>66</v>
      </c>
      <c r="C6" s="58">
        <v>1</v>
      </c>
      <c r="D6" s="115">
        <v>0</v>
      </c>
      <c r="E6" s="115">
        <v>6</v>
      </c>
      <c r="F6" s="115">
        <v>10</v>
      </c>
      <c r="G6" s="115">
        <v>7</v>
      </c>
      <c r="H6" s="55">
        <v>30</v>
      </c>
      <c r="I6" s="56">
        <v>0.23333333333333334</v>
      </c>
    </row>
    <row r="7" spans="1:9" ht="18.75" x14ac:dyDescent="0.25">
      <c r="A7" s="53">
        <v>4</v>
      </c>
      <c r="B7" s="59" t="s">
        <v>70</v>
      </c>
      <c r="C7" s="115">
        <v>1</v>
      </c>
      <c r="D7" s="115">
        <v>0</v>
      </c>
      <c r="E7" s="115">
        <v>0</v>
      </c>
      <c r="F7" s="115">
        <v>0</v>
      </c>
      <c r="G7" s="115">
        <v>1</v>
      </c>
      <c r="H7" s="55">
        <v>3</v>
      </c>
      <c r="I7" s="56">
        <v>0.33333333333333331</v>
      </c>
    </row>
    <row r="8" spans="1:9" ht="18.75" x14ac:dyDescent="0.25">
      <c r="A8" s="53">
        <v>5</v>
      </c>
      <c r="B8" s="54" t="s">
        <v>71</v>
      </c>
      <c r="C8" s="115">
        <v>0</v>
      </c>
      <c r="D8" s="115">
        <v>0</v>
      </c>
      <c r="E8" s="115">
        <v>0</v>
      </c>
      <c r="F8" s="115">
        <v>0</v>
      </c>
      <c r="G8" s="115">
        <v>0</v>
      </c>
      <c r="H8" s="55">
        <v>0</v>
      </c>
      <c r="I8" s="56" t="e">
        <v>#DIV/0!</v>
      </c>
    </row>
    <row r="9" spans="1:9" ht="18.75" x14ac:dyDescent="0.25">
      <c r="A9" s="53">
        <v>6</v>
      </c>
      <c r="B9" s="54" t="s">
        <v>72</v>
      </c>
      <c r="C9" s="60">
        <v>0</v>
      </c>
      <c r="D9" s="60">
        <v>1</v>
      </c>
      <c r="E9" s="60">
        <v>0</v>
      </c>
      <c r="F9" s="115">
        <v>1</v>
      </c>
      <c r="G9" s="115">
        <v>1</v>
      </c>
      <c r="H9" s="55">
        <v>11</v>
      </c>
      <c r="I9" s="56">
        <v>9.0909090909090912E-2</v>
      </c>
    </row>
    <row r="10" spans="1:9" ht="18.75" x14ac:dyDescent="0.25">
      <c r="A10" s="53">
        <v>7</v>
      </c>
      <c r="B10" s="54" t="s">
        <v>73</v>
      </c>
      <c r="C10" s="115">
        <v>1</v>
      </c>
      <c r="D10" s="115">
        <v>0</v>
      </c>
      <c r="E10" s="115">
        <v>0</v>
      </c>
      <c r="F10" s="115">
        <v>2</v>
      </c>
      <c r="G10" s="115">
        <v>1</v>
      </c>
      <c r="H10" s="55">
        <v>5</v>
      </c>
      <c r="I10" s="56">
        <v>0.2</v>
      </c>
    </row>
    <row r="11" spans="1:9" ht="18.75" x14ac:dyDescent="0.3">
      <c r="A11" s="53">
        <v>8</v>
      </c>
      <c r="B11" s="61" t="s">
        <v>74</v>
      </c>
      <c r="C11" s="115">
        <v>1</v>
      </c>
      <c r="D11" s="115">
        <v>0</v>
      </c>
      <c r="E11" s="115">
        <v>2</v>
      </c>
      <c r="F11" s="115">
        <v>1</v>
      </c>
      <c r="G11" s="115">
        <v>3</v>
      </c>
      <c r="H11" s="55">
        <v>8</v>
      </c>
      <c r="I11" s="56">
        <v>0.375</v>
      </c>
    </row>
    <row r="12" spans="1:9" ht="18.75" x14ac:dyDescent="0.25">
      <c r="A12" s="53">
        <v>9</v>
      </c>
      <c r="B12" s="54" t="s">
        <v>75</v>
      </c>
      <c r="C12" s="115">
        <v>0</v>
      </c>
      <c r="D12" s="115">
        <v>0</v>
      </c>
      <c r="E12" s="115">
        <v>0</v>
      </c>
      <c r="F12" s="115">
        <v>0</v>
      </c>
      <c r="G12" s="115">
        <v>0</v>
      </c>
      <c r="H12" s="55">
        <v>2</v>
      </c>
      <c r="I12" s="56">
        <v>0</v>
      </c>
    </row>
    <row r="13" spans="1:9" ht="18.75" x14ac:dyDescent="0.25">
      <c r="A13" s="62"/>
      <c r="B13" s="57" t="s">
        <v>11</v>
      </c>
      <c r="C13" s="66">
        <v>7</v>
      </c>
      <c r="D13" s="66">
        <v>9</v>
      </c>
      <c r="E13" s="66">
        <v>25</v>
      </c>
      <c r="F13" s="63">
        <v>34</v>
      </c>
      <c r="G13" s="64">
        <v>41</v>
      </c>
      <c r="H13" s="65">
        <v>149</v>
      </c>
      <c r="I13" s="56">
        <v>0.27516778523489932</v>
      </c>
    </row>
  </sheetData>
  <mergeCells count="8">
    <mergeCell ref="H1:H3"/>
    <mergeCell ref="I1:I3"/>
    <mergeCell ref="G1:G3"/>
    <mergeCell ref="A1:F1"/>
    <mergeCell ref="C2:E2"/>
    <mergeCell ref="A2:A3"/>
    <mergeCell ref="B2:B3"/>
    <mergeCell ref="F2:F3"/>
  </mergeCells>
  <pageMargins left="1.299212598425197" right="0.70866141732283472" top="1.1417322834645669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tabSelected="1" topLeftCell="A7" workbookViewId="0">
      <selection activeCell="W12" sqref="W12"/>
    </sheetView>
  </sheetViews>
  <sheetFormatPr defaultRowHeight="15" x14ac:dyDescent="0.25"/>
  <cols>
    <col min="1" max="1" width="23.140625" style="13" customWidth="1"/>
    <col min="2" max="2" width="6.28515625" style="13" customWidth="1"/>
    <col min="3" max="3" width="7.5703125" style="13" customWidth="1"/>
    <col min="4" max="4" width="11" style="13" customWidth="1"/>
    <col min="5" max="5" width="4.5703125" style="13" customWidth="1"/>
    <col min="6" max="6" width="3.7109375" style="13" customWidth="1"/>
    <col min="7" max="7" width="4.5703125" style="13" customWidth="1"/>
    <col min="8" max="8" width="4.28515625" style="13" customWidth="1"/>
    <col min="9" max="9" width="3.140625" style="13" customWidth="1"/>
    <col min="10" max="10" width="3.85546875" style="13" customWidth="1"/>
    <col min="11" max="11" width="3.7109375" style="13" customWidth="1"/>
    <col min="12" max="12" width="4.28515625" style="13" customWidth="1"/>
    <col min="13" max="13" width="5" style="13" customWidth="1"/>
    <col min="14" max="14" width="4.42578125" style="13" customWidth="1"/>
    <col min="15" max="15" width="4.7109375" style="13" customWidth="1"/>
    <col min="16" max="16" width="3.7109375" style="13" customWidth="1"/>
    <col min="17" max="17" width="4.7109375" style="13" customWidth="1"/>
    <col min="18" max="18" width="4.28515625" style="13" customWidth="1"/>
    <col min="19" max="19" width="4.140625" style="13" customWidth="1"/>
    <col min="20" max="20" width="4.42578125" style="13" customWidth="1"/>
    <col min="21" max="21" width="4.140625" style="13" customWidth="1"/>
    <col min="22" max="22" width="4.7109375" style="13" customWidth="1"/>
    <col min="23" max="23" width="5.140625" style="13" customWidth="1"/>
    <col min="24" max="24" width="5.28515625" style="13" customWidth="1"/>
    <col min="25" max="16384" width="9.140625" style="13"/>
  </cols>
  <sheetData>
    <row r="1" spans="1:24" ht="62.25" customHeight="1" x14ac:dyDescent="0.25">
      <c r="A1" s="136" t="s">
        <v>78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r="2" spans="1:24" ht="36.75" customHeight="1" x14ac:dyDescent="0.25">
      <c r="A2" s="137" t="s">
        <v>67</v>
      </c>
      <c r="B2" s="138" t="s">
        <v>23</v>
      </c>
      <c r="C2" s="139" t="s">
        <v>12</v>
      </c>
      <c r="D2" s="140" t="s">
        <v>24</v>
      </c>
      <c r="E2" s="136" t="s">
        <v>58</v>
      </c>
      <c r="F2" s="136"/>
      <c r="G2" s="136"/>
      <c r="H2" s="136"/>
      <c r="I2" s="137" t="s">
        <v>25</v>
      </c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39"/>
    </row>
    <row r="3" spans="1:24" ht="57" customHeight="1" x14ac:dyDescent="0.25">
      <c r="A3" s="137"/>
      <c r="B3" s="138"/>
      <c r="C3" s="139"/>
      <c r="D3" s="140"/>
      <c r="E3" s="141" t="s">
        <v>59</v>
      </c>
      <c r="F3" s="142" t="s">
        <v>5</v>
      </c>
      <c r="G3" s="142" t="s">
        <v>3</v>
      </c>
      <c r="H3" s="142" t="s">
        <v>4</v>
      </c>
      <c r="I3" s="143" t="s">
        <v>13</v>
      </c>
      <c r="J3" s="144" t="s">
        <v>14</v>
      </c>
      <c r="K3" s="135" t="s">
        <v>15</v>
      </c>
      <c r="L3" s="145" t="s">
        <v>16</v>
      </c>
      <c r="M3" s="133" t="s">
        <v>17</v>
      </c>
      <c r="N3" s="130" t="s">
        <v>18</v>
      </c>
      <c r="O3" s="131" t="s">
        <v>19</v>
      </c>
      <c r="P3" s="132" t="s">
        <v>20</v>
      </c>
      <c r="Q3" s="133" t="s">
        <v>21</v>
      </c>
      <c r="R3" s="134" t="s">
        <v>26</v>
      </c>
      <c r="S3" s="135" t="s">
        <v>27</v>
      </c>
      <c r="T3" s="128" t="s">
        <v>28</v>
      </c>
      <c r="U3" s="127" t="s">
        <v>29</v>
      </c>
      <c r="V3" s="128" t="s">
        <v>68</v>
      </c>
      <c r="W3" s="129" t="s">
        <v>69</v>
      </c>
      <c r="X3" s="127" t="s">
        <v>64</v>
      </c>
    </row>
    <row r="4" spans="1:24" ht="15" customHeight="1" x14ac:dyDescent="0.25">
      <c r="A4" s="137"/>
      <c r="B4" s="138"/>
      <c r="C4" s="139"/>
      <c r="D4" s="140"/>
      <c r="E4" s="141"/>
      <c r="F4" s="142"/>
      <c r="G4" s="142"/>
      <c r="H4" s="142"/>
      <c r="I4" s="143"/>
      <c r="J4" s="144"/>
      <c r="K4" s="135"/>
      <c r="L4" s="145"/>
      <c r="M4" s="133"/>
      <c r="N4" s="130"/>
      <c r="O4" s="131"/>
      <c r="P4" s="132"/>
      <c r="Q4" s="133"/>
      <c r="R4" s="134"/>
      <c r="S4" s="135"/>
      <c r="T4" s="128"/>
      <c r="U4" s="127"/>
      <c r="V4" s="128"/>
      <c r="W4" s="129"/>
      <c r="X4" s="127"/>
    </row>
    <row r="5" spans="1:24" ht="18.75" x14ac:dyDescent="0.25">
      <c r="A5" s="7" t="s">
        <v>2</v>
      </c>
      <c r="B5" s="68">
        <v>161</v>
      </c>
      <c r="C5" s="3">
        <v>32</v>
      </c>
      <c r="D5" s="10">
        <v>0.375</v>
      </c>
      <c r="E5" s="67">
        <v>12</v>
      </c>
      <c r="F5" s="66">
        <v>1</v>
      </c>
      <c r="G5" s="66">
        <v>4</v>
      </c>
      <c r="H5" s="66">
        <v>7</v>
      </c>
      <c r="I5" s="8"/>
      <c r="J5" s="8">
        <v>2</v>
      </c>
      <c r="K5" s="8">
        <v>1</v>
      </c>
      <c r="L5" s="8"/>
      <c r="M5" s="8">
        <v>1</v>
      </c>
      <c r="N5" s="8"/>
      <c r="O5" s="8">
        <v>1</v>
      </c>
      <c r="P5" s="8">
        <v>1</v>
      </c>
      <c r="Q5" s="8">
        <v>3</v>
      </c>
      <c r="R5" s="8">
        <v>2</v>
      </c>
      <c r="S5" s="8"/>
      <c r="T5" s="8"/>
      <c r="U5" s="8"/>
      <c r="V5" s="8"/>
      <c r="W5" s="8"/>
      <c r="X5" s="8">
        <v>1</v>
      </c>
    </row>
    <row r="6" spans="1:24" ht="18.75" x14ac:dyDescent="0.25">
      <c r="A6" s="7" t="s">
        <v>1</v>
      </c>
      <c r="B6" s="68">
        <v>188</v>
      </c>
      <c r="C6" s="3">
        <v>58</v>
      </c>
      <c r="D6" s="10">
        <v>0.27586206896551724</v>
      </c>
      <c r="E6" s="67">
        <v>16</v>
      </c>
      <c r="F6" s="66">
        <v>2</v>
      </c>
      <c r="G6" s="66">
        <v>4</v>
      </c>
      <c r="H6" s="66">
        <v>10</v>
      </c>
      <c r="I6" s="8"/>
      <c r="J6" s="8">
        <v>1</v>
      </c>
      <c r="K6" s="8">
        <v>1</v>
      </c>
      <c r="L6" s="8"/>
      <c r="M6" s="8">
        <v>2</v>
      </c>
      <c r="N6" s="8">
        <v>1</v>
      </c>
      <c r="O6" s="8"/>
      <c r="P6" s="8">
        <v>1</v>
      </c>
      <c r="Q6" s="8">
        <v>2</v>
      </c>
      <c r="R6" s="8">
        <v>1</v>
      </c>
      <c r="S6" s="8"/>
      <c r="T6" s="8"/>
      <c r="U6" s="8"/>
      <c r="V6" s="8">
        <v>1</v>
      </c>
      <c r="W6" s="8">
        <v>3</v>
      </c>
      <c r="X6" s="8">
        <v>3</v>
      </c>
    </row>
    <row r="7" spans="1:24" ht="18.75" x14ac:dyDescent="0.25">
      <c r="A7" s="7" t="s">
        <v>65</v>
      </c>
      <c r="B7" s="68">
        <v>123</v>
      </c>
      <c r="C7" s="3">
        <v>30</v>
      </c>
      <c r="D7" s="10">
        <v>0.23333333333333334</v>
      </c>
      <c r="E7" s="67">
        <v>7</v>
      </c>
      <c r="F7" s="66">
        <v>1</v>
      </c>
      <c r="G7" s="66"/>
      <c r="H7" s="66">
        <v>6</v>
      </c>
      <c r="I7" s="8"/>
      <c r="J7" s="8">
        <v>1</v>
      </c>
      <c r="K7" s="8">
        <v>1</v>
      </c>
      <c r="L7" s="8">
        <v>1</v>
      </c>
      <c r="M7" s="8">
        <v>1</v>
      </c>
      <c r="N7" s="8"/>
      <c r="O7" s="8"/>
      <c r="P7" s="8"/>
      <c r="Q7" s="8"/>
      <c r="R7" s="8">
        <v>1</v>
      </c>
      <c r="S7" s="8"/>
      <c r="T7" s="8"/>
      <c r="U7" s="8">
        <v>1</v>
      </c>
      <c r="V7" s="8">
        <v>1</v>
      </c>
      <c r="W7" s="8"/>
      <c r="X7" s="8"/>
    </row>
    <row r="8" spans="1:24" ht="18.75" x14ac:dyDescent="0.25">
      <c r="A8" s="7" t="s">
        <v>70</v>
      </c>
      <c r="B8" s="68">
        <v>18</v>
      </c>
      <c r="C8" s="3">
        <v>3</v>
      </c>
      <c r="D8" s="10">
        <v>0.33333333333333331</v>
      </c>
      <c r="E8" s="67">
        <v>1</v>
      </c>
      <c r="F8" s="66">
        <v>1</v>
      </c>
      <c r="G8" s="66"/>
      <c r="H8" s="66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>
        <v>1</v>
      </c>
    </row>
    <row r="9" spans="1:24" ht="18.75" x14ac:dyDescent="0.25">
      <c r="A9" s="7" t="s">
        <v>71</v>
      </c>
      <c r="B9" s="68">
        <v>14</v>
      </c>
      <c r="C9" s="3">
        <v>0</v>
      </c>
      <c r="D9" s="10" t="e">
        <v>#DIV/0!</v>
      </c>
      <c r="E9" s="67">
        <v>0</v>
      </c>
      <c r="F9" s="66"/>
      <c r="G9" s="66"/>
      <c r="H9" s="66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4" ht="18.75" x14ac:dyDescent="0.25">
      <c r="A10" s="7" t="s">
        <v>72</v>
      </c>
      <c r="B10" s="68">
        <v>48</v>
      </c>
      <c r="C10" s="3">
        <v>11</v>
      </c>
      <c r="D10" s="10">
        <v>9.0909090909090912E-2</v>
      </c>
      <c r="E10" s="67">
        <v>1</v>
      </c>
      <c r="F10" s="66"/>
      <c r="G10" s="66">
        <v>1</v>
      </c>
      <c r="H10" s="66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>
        <v>1</v>
      </c>
    </row>
    <row r="11" spans="1:24" ht="18.75" x14ac:dyDescent="0.25">
      <c r="A11" s="7" t="s">
        <v>73</v>
      </c>
      <c r="B11" s="68">
        <v>23</v>
      </c>
      <c r="C11" s="3">
        <v>5</v>
      </c>
      <c r="D11" s="10">
        <v>0.2</v>
      </c>
      <c r="E11" s="67">
        <v>1</v>
      </c>
      <c r="F11" s="66">
        <v>1</v>
      </c>
      <c r="G11" s="66"/>
      <c r="H11" s="66"/>
      <c r="I11" s="8">
        <v>1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24" ht="18.75" x14ac:dyDescent="0.25">
      <c r="A12" s="7" t="s">
        <v>74</v>
      </c>
      <c r="B12" s="68">
        <v>28</v>
      </c>
      <c r="C12" s="3">
        <v>8</v>
      </c>
      <c r="D12" s="10">
        <v>0</v>
      </c>
      <c r="E12" s="67">
        <v>3</v>
      </c>
      <c r="F12" s="66">
        <v>1</v>
      </c>
      <c r="G12" s="66"/>
      <c r="H12" s="66">
        <v>2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>
        <v>2</v>
      </c>
      <c r="X12" s="8">
        <v>1</v>
      </c>
    </row>
    <row r="13" spans="1:24" ht="18.75" x14ac:dyDescent="0.25">
      <c r="A13" s="7" t="s">
        <v>75</v>
      </c>
      <c r="B13" s="68">
        <v>20</v>
      </c>
      <c r="C13" s="3">
        <v>2</v>
      </c>
      <c r="D13" s="10">
        <v>0</v>
      </c>
      <c r="E13" s="67">
        <v>0</v>
      </c>
      <c r="F13" s="66"/>
      <c r="G13" s="66"/>
      <c r="H13" s="66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24" ht="18.75" x14ac:dyDescent="0.25">
      <c r="A14" s="18" t="s">
        <v>22</v>
      </c>
      <c r="B14" s="77">
        <f>SUM(B5:B13)</f>
        <v>623</v>
      </c>
      <c r="C14" s="78">
        <f>SUM(C5:C13)</f>
        <v>149</v>
      </c>
      <c r="D14" s="79">
        <f t="shared" ref="D14" si="0">E14/C14</f>
        <v>0.27516778523489932</v>
      </c>
      <c r="E14" s="80">
        <f t="shared" ref="E14" si="1">SUM(F14:H14)</f>
        <v>41</v>
      </c>
      <c r="F14" s="78">
        <f t="shared" ref="F14:X14" si="2">SUM(F5:F13)</f>
        <v>7</v>
      </c>
      <c r="G14" s="78">
        <f t="shared" si="2"/>
        <v>9</v>
      </c>
      <c r="H14" s="78">
        <f t="shared" si="2"/>
        <v>25</v>
      </c>
      <c r="I14" s="81">
        <f t="shared" si="2"/>
        <v>1</v>
      </c>
      <c r="J14" s="82">
        <f t="shared" si="2"/>
        <v>4</v>
      </c>
      <c r="K14" s="83">
        <f t="shared" si="2"/>
        <v>3</v>
      </c>
      <c r="L14" s="84">
        <f t="shared" si="2"/>
        <v>1</v>
      </c>
      <c r="M14" s="85">
        <f t="shared" si="2"/>
        <v>4</v>
      </c>
      <c r="N14" s="86">
        <f t="shared" si="2"/>
        <v>1</v>
      </c>
      <c r="O14" s="81">
        <f t="shared" si="2"/>
        <v>1</v>
      </c>
      <c r="P14" s="87">
        <f t="shared" si="2"/>
        <v>2</v>
      </c>
      <c r="Q14" s="77">
        <f t="shared" si="2"/>
        <v>5</v>
      </c>
      <c r="R14" s="88">
        <f t="shared" si="2"/>
        <v>4</v>
      </c>
      <c r="S14" s="83">
        <f t="shared" si="2"/>
        <v>0</v>
      </c>
      <c r="T14" s="89">
        <f t="shared" si="2"/>
        <v>0</v>
      </c>
      <c r="U14" s="77">
        <f t="shared" si="2"/>
        <v>1</v>
      </c>
      <c r="V14" s="89">
        <f t="shared" si="2"/>
        <v>2</v>
      </c>
      <c r="W14" s="80">
        <f t="shared" si="2"/>
        <v>5</v>
      </c>
      <c r="X14" s="84">
        <f t="shared" si="2"/>
        <v>7</v>
      </c>
    </row>
    <row r="15" spans="1:24" ht="48.75" customHeight="1" x14ac:dyDescent="0.2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</row>
    <row r="16" spans="1:24" ht="15.75" x14ac:dyDescent="0.2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</row>
    <row r="17" spans="1:17" ht="15.75" x14ac:dyDescent="0.25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</row>
    <row r="18" spans="1:17" ht="15.75" x14ac:dyDescent="0.25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</row>
    <row r="19" spans="1:17" ht="15.75" x14ac:dyDescent="0.25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</row>
  </sheetData>
  <mergeCells count="27">
    <mergeCell ref="A1:X1"/>
    <mergeCell ref="M3:M4"/>
    <mergeCell ref="A2:A4"/>
    <mergeCell ref="B2:B4"/>
    <mergeCell ref="C2:C4"/>
    <mergeCell ref="D2:D4"/>
    <mergeCell ref="E2:H2"/>
    <mergeCell ref="I2:W2"/>
    <mergeCell ref="E3:E4"/>
    <mergeCell ref="F3:F4"/>
    <mergeCell ref="G3:G4"/>
    <mergeCell ref="H3:H4"/>
    <mergeCell ref="I3:I4"/>
    <mergeCell ref="J3:J4"/>
    <mergeCell ref="K3:K4"/>
    <mergeCell ref="L3:L4"/>
    <mergeCell ref="X3:X4"/>
    <mergeCell ref="T3:T4"/>
    <mergeCell ref="U3:U4"/>
    <mergeCell ref="W3:W4"/>
    <mergeCell ref="N3:N4"/>
    <mergeCell ref="O3:O4"/>
    <mergeCell ref="P3:P4"/>
    <mergeCell ref="Q3:Q4"/>
    <mergeCell ref="R3:R4"/>
    <mergeCell ref="S3:S4"/>
    <mergeCell ref="V3:V4"/>
  </mergeCells>
  <pageMargins left="0.70866141732283472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opLeftCell="A7" zoomScale="112" zoomScaleNormal="112" workbookViewId="0">
      <selection activeCell="E19" sqref="E19"/>
    </sheetView>
  </sheetViews>
  <sheetFormatPr defaultRowHeight="15" x14ac:dyDescent="0.25"/>
  <cols>
    <col min="1" max="1" width="21.7109375" style="42" customWidth="1"/>
    <col min="2" max="12" width="9.7109375" style="42" customWidth="1"/>
    <col min="13" max="16384" width="9.140625" style="42"/>
  </cols>
  <sheetData>
    <row r="1" spans="1:12" ht="59.25" customHeight="1" x14ac:dyDescent="0.25">
      <c r="A1" s="147" t="s">
        <v>79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9"/>
    </row>
    <row r="2" spans="1:12" ht="47.25" customHeight="1" x14ac:dyDescent="0.25">
      <c r="A2" s="150" t="s">
        <v>30</v>
      </c>
      <c r="B2" s="151" t="s">
        <v>31</v>
      </c>
      <c r="C2" s="152" t="s">
        <v>32</v>
      </c>
      <c r="D2" s="153" t="s">
        <v>33</v>
      </c>
      <c r="E2" s="154" t="s">
        <v>34</v>
      </c>
      <c r="F2" s="154" t="s">
        <v>35</v>
      </c>
      <c r="G2" s="154" t="s">
        <v>36</v>
      </c>
      <c r="H2" s="155" t="s">
        <v>37</v>
      </c>
      <c r="I2" s="146" t="s">
        <v>51</v>
      </c>
      <c r="J2" s="146" t="s">
        <v>52</v>
      </c>
      <c r="K2" s="146" t="s">
        <v>53</v>
      </c>
      <c r="L2" s="146" t="s">
        <v>54</v>
      </c>
    </row>
    <row r="3" spans="1:12" ht="59.25" customHeight="1" x14ac:dyDescent="0.25">
      <c r="A3" s="150"/>
      <c r="B3" s="151"/>
      <c r="C3" s="152"/>
      <c r="D3" s="153"/>
      <c r="E3" s="154"/>
      <c r="F3" s="154"/>
      <c r="G3" s="154"/>
      <c r="H3" s="155"/>
      <c r="I3" s="146"/>
      <c r="J3" s="146"/>
      <c r="K3" s="146"/>
      <c r="L3" s="146"/>
    </row>
    <row r="4" spans="1:12" ht="30" x14ac:dyDescent="0.25">
      <c r="A4" s="51" t="s">
        <v>38</v>
      </c>
      <c r="B4" s="6">
        <v>14</v>
      </c>
      <c r="C4" s="6">
        <v>4</v>
      </c>
      <c r="D4" s="11">
        <v>0.2857142857142857</v>
      </c>
      <c r="E4" s="6">
        <v>1</v>
      </c>
      <c r="F4" s="6">
        <v>0</v>
      </c>
      <c r="G4" s="9">
        <v>3</v>
      </c>
      <c r="H4" s="6">
        <v>4</v>
      </c>
      <c r="I4" s="6">
        <v>0</v>
      </c>
      <c r="J4" s="6">
        <v>2</v>
      </c>
      <c r="K4" s="6">
        <v>1</v>
      </c>
      <c r="L4" s="6">
        <v>1</v>
      </c>
    </row>
    <row r="5" spans="1:12" ht="30" x14ac:dyDescent="0.25">
      <c r="A5" s="51" t="s">
        <v>39</v>
      </c>
      <c r="B5" s="6">
        <v>9</v>
      </c>
      <c r="C5" s="6">
        <v>1</v>
      </c>
      <c r="D5" s="11">
        <v>0.1111111111111111</v>
      </c>
      <c r="E5" s="6">
        <v>1</v>
      </c>
      <c r="F5" s="6">
        <v>0</v>
      </c>
      <c r="G5" s="6">
        <v>0</v>
      </c>
      <c r="H5" s="6">
        <v>3</v>
      </c>
      <c r="I5" s="6">
        <v>0</v>
      </c>
      <c r="J5" s="6">
        <v>0</v>
      </c>
      <c r="K5" s="6">
        <v>0</v>
      </c>
      <c r="L5" s="6">
        <v>1</v>
      </c>
    </row>
    <row r="6" spans="1:12" ht="30" x14ac:dyDescent="0.25">
      <c r="A6" s="51" t="s">
        <v>40</v>
      </c>
      <c r="B6" s="6">
        <v>6</v>
      </c>
      <c r="C6" s="6">
        <v>4</v>
      </c>
      <c r="D6" s="11">
        <v>0.66666666666666663</v>
      </c>
      <c r="E6" s="6">
        <v>0</v>
      </c>
      <c r="F6" s="6">
        <v>1</v>
      </c>
      <c r="G6" s="6">
        <v>3</v>
      </c>
      <c r="H6" s="6">
        <v>0</v>
      </c>
      <c r="I6" s="6">
        <v>0</v>
      </c>
      <c r="J6" s="6">
        <v>0</v>
      </c>
      <c r="K6" s="6">
        <v>1</v>
      </c>
      <c r="L6" s="6">
        <v>3</v>
      </c>
    </row>
    <row r="7" spans="1:12" x14ac:dyDescent="0.25">
      <c r="A7" s="51" t="s">
        <v>41</v>
      </c>
      <c r="B7" s="6">
        <v>12</v>
      </c>
      <c r="C7" s="6">
        <v>4</v>
      </c>
      <c r="D7" s="11">
        <v>0.33333333333333331</v>
      </c>
      <c r="E7" s="6">
        <v>0</v>
      </c>
      <c r="F7" s="6">
        <v>0</v>
      </c>
      <c r="G7" s="6">
        <v>4</v>
      </c>
      <c r="H7" s="6">
        <v>0</v>
      </c>
      <c r="I7" s="6">
        <v>0</v>
      </c>
      <c r="J7" s="6">
        <v>2</v>
      </c>
      <c r="K7" s="6">
        <v>1</v>
      </c>
      <c r="L7" s="6">
        <v>1</v>
      </c>
    </row>
    <row r="8" spans="1:12" x14ac:dyDescent="0.25">
      <c r="A8" s="51" t="s">
        <v>42</v>
      </c>
      <c r="B8" s="6">
        <v>9</v>
      </c>
      <c r="C8" s="6">
        <v>0</v>
      </c>
      <c r="D8" s="11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x14ac:dyDescent="0.25">
      <c r="A9" s="51" t="s">
        <v>43</v>
      </c>
      <c r="B9" s="6">
        <v>4</v>
      </c>
      <c r="C9" s="6">
        <v>1</v>
      </c>
      <c r="D9" s="11">
        <v>0.25</v>
      </c>
      <c r="E9" s="6">
        <v>0</v>
      </c>
      <c r="F9" s="6">
        <v>0</v>
      </c>
      <c r="G9" s="6">
        <v>1</v>
      </c>
      <c r="H9" s="6">
        <v>0</v>
      </c>
      <c r="I9" s="6">
        <v>0</v>
      </c>
      <c r="J9" s="6">
        <v>0</v>
      </c>
      <c r="K9" s="6">
        <v>1</v>
      </c>
      <c r="L9" s="6">
        <v>0</v>
      </c>
    </row>
    <row r="10" spans="1:12" x14ac:dyDescent="0.25">
      <c r="A10" s="51" t="s">
        <v>44</v>
      </c>
      <c r="B10" s="6">
        <v>5</v>
      </c>
      <c r="C10" s="6">
        <v>0</v>
      </c>
      <c r="D10" s="11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</row>
    <row r="11" spans="1:12" x14ac:dyDescent="0.25">
      <c r="A11" s="51" t="s">
        <v>45</v>
      </c>
      <c r="B11" s="6">
        <v>20</v>
      </c>
      <c r="C11" s="6">
        <v>4</v>
      </c>
      <c r="D11" s="11">
        <v>0.2</v>
      </c>
      <c r="E11" s="6">
        <v>0</v>
      </c>
      <c r="F11" s="6">
        <v>1</v>
      </c>
      <c r="G11" s="6">
        <v>3</v>
      </c>
      <c r="H11" s="6">
        <v>8</v>
      </c>
      <c r="I11" s="6">
        <v>0</v>
      </c>
      <c r="J11" s="6">
        <v>2</v>
      </c>
      <c r="K11" s="6">
        <v>1</v>
      </c>
      <c r="L11" s="6">
        <v>1</v>
      </c>
    </row>
    <row r="12" spans="1:12" x14ac:dyDescent="0.25">
      <c r="A12" s="51" t="s">
        <v>46</v>
      </c>
      <c r="B12" s="6">
        <v>10</v>
      </c>
      <c r="C12" s="6">
        <v>1</v>
      </c>
      <c r="D12" s="11">
        <v>0.1</v>
      </c>
      <c r="E12" s="6">
        <v>0</v>
      </c>
      <c r="F12" s="6">
        <v>0</v>
      </c>
      <c r="G12" s="6">
        <v>1</v>
      </c>
      <c r="H12" s="6">
        <v>1</v>
      </c>
      <c r="I12" s="6">
        <v>0</v>
      </c>
      <c r="J12" s="6">
        <v>0</v>
      </c>
      <c r="K12" s="6">
        <v>1</v>
      </c>
      <c r="L12" s="6">
        <v>0</v>
      </c>
    </row>
    <row r="13" spans="1:12" x14ac:dyDescent="0.25">
      <c r="A13" s="51" t="s">
        <v>47</v>
      </c>
      <c r="B13" s="6">
        <v>11</v>
      </c>
      <c r="C13" s="6">
        <v>5</v>
      </c>
      <c r="D13" s="11">
        <v>0.45454545454545453</v>
      </c>
      <c r="E13" s="6">
        <v>1</v>
      </c>
      <c r="F13" s="6">
        <v>3</v>
      </c>
      <c r="G13" s="6">
        <v>1</v>
      </c>
      <c r="H13" s="6">
        <v>4</v>
      </c>
      <c r="I13" s="6">
        <v>0</v>
      </c>
      <c r="J13" s="6">
        <v>2</v>
      </c>
      <c r="K13" s="6">
        <v>1</v>
      </c>
      <c r="L13" s="6">
        <v>2</v>
      </c>
    </row>
    <row r="14" spans="1:12" x14ac:dyDescent="0.25">
      <c r="A14" s="51" t="s">
        <v>48</v>
      </c>
      <c r="B14" s="6">
        <v>9</v>
      </c>
      <c r="C14" s="6">
        <v>1</v>
      </c>
      <c r="D14" s="11">
        <v>0.1111111111111111</v>
      </c>
      <c r="E14" s="6">
        <v>1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1</v>
      </c>
    </row>
    <row r="15" spans="1:12" x14ac:dyDescent="0.25">
      <c r="A15" s="51" t="s">
        <v>49</v>
      </c>
      <c r="B15" s="6">
        <v>10</v>
      </c>
      <c r="C15" s="6">
        <v>2</v>
      </c>
      <c r="D15" s="11">
        <v>0.2</v>
      </c>
      <c r="E15" s="6">
        <v>0</v>
      </c>
      <c r="F15" s="6">
        <v>0</v>
      </c>
      <c r="G15" s="6">
        <v>2</v>
      </c>
      <c r="H15" s="6">
        <v>5</v>
      </c>
      <c r="I15" s="6">
        <v>0</v>
      </c>
      <c r="J15" s="6">
        <v>0</v>
      </c>
      <c r="K15" s="6">
        <v>1</v>
      </c>
      <c r="L15" s="6">
        <v>1</v>
      </c>
    </row>
    <row r="16" spans="1:12" ht="24" customHeight="1" x14ac:dyDescent="0.25">
      <c r="A16" s="51" t="s">
        <v>68</v>
      </c>
      <c r="B16" s="6">
        <v>7</v>
      </c>
      <c r="C16" s="6">
        <v>2</v>
      </c>
      <c r="D16" s="11">
        <v>0.2857142857142857</v>
      </c>
      <c r="E16" s="6">
        <v>1</v>
      </c>
      <c r="F16" s="6">
        <v>0</v>
      </c>
      <c r="G16" s="6">
        <v>1</v>
      </c>
      <c r="H16" s="6">
        <v>1</v>
      </c>
      <c r="I16" s="6">
        <v>0</v>
      </c>
      <c r="J16" s="6">
        <v>1</v>
      </c>
      <c r="K16" s="6">
        <v>1</v>
      </c>
      <c r="L16" s="6">
        <v>0</v>
      </c>
    </row>
    <row r="17" spans="1:12" x14ac:dyDescent="0.25">
      <c r="A17" s="51" t="s">
        <v>69</v>
      </c>
      <c r="B17" s="6">
        <v>10</v>
      </c>
      <c r="C17" s="6">
        <v>5</v>
      </c>
      <c r="D17" s="11">
        <v>0.5</v>
      </c>
      <c r="E17" s="6">
        <v>0</v>
      </c>
      <c r="F17" s="6">
        <v>1</v>
      </c>
      <c r="G17" s="6">
        <v>4</v>
      </c>
      <c r="H17" s="6">
        <v>2</v>
      </c>
      <c r="I17" s="6">
        <v>0</v>
      </c>
      <c r="J17" s="6">
        <v>3</v>
      </c>
      <c r="K17" s="6">
        <v>2</v>
      </c>
      <c r="L17" s="6">
        <v>0</v>
      </c>
    </row>
    <row r="18" spans="1:12" ht="30" x14ac:dyDescent="0.25">
      <c r="A18" s="51" t="s">
        <v>63</v>
      </c>
      <c r="B18" s="6">
        <v>13</v>
      </c>
      <c r="C18" s="6">
        <v>7</v>
      </c>
      <c r="D18" s="11">
        <v>0.53846153846153844</v>
      </c>
      <c r="E18" s="6">
        <v>2</v>
      </c>
      <c r="F18" s="6">
        <v>3</v>
      </c>
      <c r="G18" s="6">
        <v>2</v>
      </c>
      <c r="H18" s="6">
        <v>6</v>
      </c>
      <c r="I18" s="6">
        <v>1</v>
      </c>
      <c r="J18" s="6">
        <v>0</v>
      </c>
      <c r="K18" s="6">
        <v>2</v>
      </c>
      <c r="L18" s="6">
        <v>4</v>
      </c>
    </row>
    <row r="19" spans="1:12" x14ac:dyDescent="0.25">
      <c r="A19" s="51" t="s">
        <v>50</v>
      </c>
      <c r="B19" s="71">
        <v>149</v>
      </c>
      <c r="C19" s="72">
        <v>41</v>
      </c>
      <c r="D19" s="73">
        <v>0.27516778523489932</v>
      </c>
      <c r="E19" s="74">
        <v>7</v>
      </c>
      <c r="F19" s="74">
        <v>9</v>
      </c>
      <c r="G19" s="74">
        <v>25</v>
      </c>
      <c r="H19" s="75">
        <v>34</v>
      </c>
      <c r="I19" s="76">
        <v>1</v>
      </c>
      <c r="J19" s="76">
        <v>12</v>
      </c>
      <c r="K19" s="76">
        <v>13</v>
      </c>
      <c r="L19" s="76">
        <v>15</v>
      </c>
    </row>
    <row r="22" spans="1:12" x14ac:dyDescent="0.25">
      <c r="E22" s="41"/>
    </row>
  </sheetData>
  <mergeCells count="13">
    <mergeCell ref="I2:I3"/>
    <mergeCell ref="J2:J3"/>
    <mergeCell ref="K2:K3"/>
    <mergeCell ref="L2:L3"/>
    <mergeCell ref="A1:L1"/>
    <mergeCell ref="A2:A3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55118110236220474" bottom="0.15748031496062992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opLeftCell="A2" workbookViewId="0">
      <selection activeCell="C12" sqref="C12"/>
    </sheetView>
  </sheetViews>
  <sheetFormatPr defaultRowHeight="15" x14ac:dyDescent="0.25"/>
  <cols>
    <col min="1" max="1" width="5.42578125" style="36" customWidth="1"/>
    <col min="2" max="2" width="28.140625" style="36" customWidth="1"/>
    <col min="3" max="4" width="7.140625" style="36" customWidth="1"/>
    <col min="5" max="5" width="6.28515625" style="36" customWidth="1"/>
    <col min="6" max="6" width="6.42578125" style="36" customWidth="1"/>
    <col min="7" max="7" width="4.85546875" style="36" customWidth="1"/>
    <col min="8" max="8" width="5" style="36" customWidth="1"/>
    <col min="9" max="9" width="5.42578125" style="36" customWidth="1"/>
    <col min="10" max="10" width="6.140625" style="36" customWidth="1"/>
    <col min="11" max="11" width="6" style="36" customWidth="1"/>
    <col min="12" max="12" width="5.42578125" style="36" customWidth="1"/>
    <col min="13" max="13" width="6.7109375" style="36" customWidth="1"/>
    <col min="14" max="14" width="6.28515625" style="36" customWidth="1"/>
    <col min="15" max="15" width="5.5703125" style="36" customWidth="1"/>
    <col min="16" max="17" width="5.42578125" style="36" customWidth="1"/>
    <col min="18" max="18" width="5.140625" style="36" customWidth="1"/>
    <col min="19" max="16384" width="9.140625" style="36"/>
  </cols>
  <sheetData>
    <row r="1" spans="1:21" ht="147" customHeight="1" x14ac:dyDescent="0.25">
      <c r="A1" s="168" t="s">
        <v>80</v>
      </c>
      <c r="B1" s="169"/>
      <c r="C1" s="170"/>
      <c r="D1" s="177" t="s">
        <v>13</v>
      </c>
      <c r="E1" s="179" t="s">
        <v>14</v>
      </c>
      <c r="F1" s="164" t="s">
        <v>15</v>
      </c>
      <c r="G1" s="181" t="s">
        <v>16</v>
      </c>
      <c r="H1" s="156" t="s">
        <v>17</v>
      </c>
      <c r="I1" s="175" t="s">
        <v>18</v>
      </c>
      <c r="J1" s="171" t="s">
        <v>19</v>
      </c>
      <c r="K1" s="173" t="s">
        <v>20</v>
      </c>
      <c r="L1" s="175" t="s">
        <v>21</v>
      </c>
      <c r="M1" s="160" t="s">
        <v>26</v>
      </c>
      <c r="N1" s="164" t="s">
        <v>27</v>
      </c>
      <c r="O1" s="166" t="s">
        <v>28</v>
      </c>
      <c r="P1" s="160" t="s">
        <v>29</v>
      </c>
      <c r="Q1" s="156" t="s">
        <v>68</v>
      </c>
      <c r="R1" s="162" t="s">
        <v>69</v>
      </c>
      <c r="S1" s="158" t="s">
        <v>64</v>
      </c>
    </row>
    <row r="2" spans="1:21" ht="43.5" customHeight="1" x14ac:dyDescent="0.25">
      <c r="A2" s="43" t="s">
        <v>6</v>
      </c>
      <c r="B2" s="44" t="s">
        <v>0</v>
      </c>
      <c r="C2" s="45" t="s">
        <v>8</v>
      </c>
      <c r="D2" s="178"/>
      <c r="E2" s="180"/>
      <c r="F2" s="165"/>
      <c r="G2" s="182"/>
      <c r="H2" s="157"/>
      <c r="I2" s="176"/>
      <c r="J2" s="172"/>
      <c r="K2" s="174"/>
      <c r="L2" s="176"/>
      <c r="M2" s="161"/>
      <c r="N2" s="165"/>
      <c r="O2" s="167"/>
      <c r="P2" s="161"/>
      <c r="Q2" s="157"/>
      <c r="R2" s="163"/>
      <c r="S2" s="159"/>
    </row>
    <row r="3" spans="1:21" ht="18.75" x14ac:dyDescent="0.25">
      <c r="A3" s="1">
        <v>1</v>
      </c>
      <c r="B3" s="4" t="s">
        <v>2</v>
      </c>
      <c r="C3" s="115">
        <v>9</v>
      </c>
      <c r="D3" s="8">
        <v>1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2</v>
      </c>
      <c r="L3" s="8">
        <v>0</v>
      </c>
      <c r="M3" s="8">
        <v>4</v>
      </c>
      <c r="N3" s="8">
        <v>0</v>
      </c>
      <c r="O3" s="8">
        <v>0</v>
      </c>
      <c r="P3" s="8">
        <v>0</v>
      </c>
      <c r="Q3" s="8">
        <v>0</v>
      </c>
      <c r="R3" s="8">
        <v>0</v>
      </c>
      <c r="S3" s="8">
        <v>2</v>
      </c>
      <c r="U3" s="46"/>
    </row>
    <row r="4" spans="1:21" ht="18.75" x14ac:dyDescent="0.25">
      <c r="A4" s="1">
        <v>2</v>
      </c>
      <c r="B4" s="2" t="s">
        <v>9</v>
      </c>
      <c r="C4" s="115">
        <v>11</v>
      </c>
      <c r="D4" s="8">
        <v>1</v>
      </c>
      <c r="E4" s="8">
        <v>2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2</v>
      </c>
      <c r="L4" s="8">
        <v>1</v>
      </c>
      <c r="M4" s="8">
        <v>1</v>
      </c>
      <c r="N4" s="8">
        <v>0</v>
      </c>
      <c r="O4" s="8">
        <v>0</v>
      </c>
      <c r="P4" s="8">
        <v>0</v>
      </c>
      <c r="Q4" s="8">
        <v>1</v>
      </c>
      <c r="R4" s="8">
        <v>1</v>
      </c>
      <c r="S4" s="8">
        <v>2</v>
      </c>
      <c r="U4" s="46"/>
    </row>
    <row r="5" spans="1:21" ht="18.75" x14ac:dyDescent="0.25">
      <c r="A5" s="52">
        <v>3</v>
      </c>
      <c r="B5" s="4" t="s">
        <v>66</v>
      </c>
      <c r="C5" s="115">
        <v>10</v>
      </c>
      <c r="D5" s="8">
        <v>1</v>
      </c>
      <c r="E5" s="8">
        <v>2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1</v>
      </c>
      <c r="L5" s="8">
        <v>2</v>
      </c>
      <c r="M5" s="8">
        <v>2</v>
      </c>
      <c r="N5" s="8">
        <v>0</v>
      </c>
      <c r="O5" s="8">
        <v>0</v>
      </c>
      <c r="P5" s="8">
        <v>1</v>
      </c>
      <c r="Q5" s="8">
        <v>0</v>
      </c>
      <c r="R5" s="8">
        <v>0</v>
      </c>
      <c r="S5" s="8">
        <v>1</v>
      </c>
      <c r="U5" s="46"/>
    </row>
    <row r="6" spans="1:21" ht="18.75" x14ac:dyDescent="0.25">
      <c r="A6" s="52">
        <v>4</v>
      </c>
      <c r="B6" s="5" t="s">
        <v>70</v>
      </c>
      <c r="C6" s="115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U6" s="46"/>
    </row>
    <row r="7" spans="1:21" ht="18.75" x14ac:dyDescent="0.25">
      <c r="A7" s="52">
        <v>5</v>
      </c>
      <c r="B7" s="5" t="s">
        <v>71</v>
      </c>
      <c r="C7" s="115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U7" s="46"/>
    </row>
    <row r="8" spans="1:21" ht="18.75" x14ac:dyDescent="0.25">
      <c r="A8" s="52">
        <v>6</v>
      </c>
      <c r="B8" s="5" t="s">
        <v>72</v>
      </c>
      <c r="C8" s="115">
        <v>1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1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U8" s="46"/>
    </row>
    <row r="9" spans="1:21" ht="18.75" x14ac:dyDescent="0.25">
      <c r="A9" s="52">
        <v>7</v>
      </c>
      <c r="B9" s="5" t="s">
        <v>73</v>
      </c>
      <c r="C9" s="115">
        <v>2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1</v>
      </c>
      <c r="N9" s="8">
        <v>0</v>
      </c>
      <c r="O9" s="8">
        <v>0</v>
      </c>
      <c r="P9" s="8">
        <v>0</v>
      </c>
      <c r="Q9" s="8">
        <v>0</v>
      </c>
      <c r="R9" s="8">
        <v>1</v>
      </c>
      <c r="S9" s="8">
        <v>0</v>
      </c>
      <c r="U9" s="46"/>
    </row>
    <row r="10" spans="1:21" ht="18.75" x14ac:dyDescent="0.25">
      <c r="A10" s="52">
        <v>8</v>
      </c>
      <c r="B10" s="5" t="s">
        <v>74</v>
      </c>
      <c r="C10" s="115">
        <v>1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1</v>
      </c>
      <c r="U10" s="46"/>
    </row>
    <row r="11" spans="1:21" ht="18.75" x14ac:dyDescent="0.25">
      <c r="A11" s="52">
        <v>9</v>
      </c>
      <c r="B11" s="5" t="s">
        <v>75</v>
      </c>
      <c r="C11" s="115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U11" s="46"/>
    </row>
    <row r="12" spans="1:21" ht="20.25" x14ac:dyDescent="0.25">
      <c r="A12" s="37"/>
      <c r="B12" s="38" t="s">
        <v>11</v>
      </c>
      <c r="C12" s="90">
        <v>34</v>
      </c>
      <c r="D12" s="91">
        <v>3</v>
      </c>
      <c r="E12" s="92">
        <v>4</v>
      </c>
      <c r="F12" s="93">
        <v>0</v>
      </c>
      <c r="G12" s="94">
        <v>0</v>
      </c>
      <c r="H12" s="95">
        <v>0</v>
      </c>
      <c r="I12" s="96">
        <v>0</v>
      </c>
      <c r="J12" s="97">
        <v>0</v>
      </c>
      <c r="K12" s="98">
        <v>5</v>
      </c>
      <c r="L12" s="96">
        <v>4</v>
      </c>
      <c r="M12" s="99">
        <v>8</v>
      </c>
      <c r="N12" s="93">
        <v>0</v>
      </c>
      <c r="O12" s="100">
        <v>0</v>
      </c>
      <c r="P12" s="99">
        <v>1</v>
      </c>
      <c r="Q12" s="95">
        <v>1</v>
      </c>
      <c r="R12" s="101">
        <v>2</v>
      </c>
      <c r="S12" s="102">
        <v>6</v>
      </c>
      <c r="U12" s="46"/>
    </row>
  </sheetData>
  <mergeCells count="17">
    <mergeCell ref="A1:C1"/>
    <mergeCell ref="J1:J2"/>
    <mergeCell ref="K1:K2"/>
    <mergeCell ref="L1:L2"/>
    <mergeCell ref="M1:M2"/>
    <mergeCell ref="D1:D2"/>
    <mergeCell ref="E1:E2"/>
    <mergeCell ref="F1:F2"/>
    <mergeCell ref="G1:G2"/>
    <mergeCell ref="H1:H2"/>
    <mergeCell ref="I1:I2"/>
    <mergeCell ref="Q1:Q2"/>
    <mergeCell ref="S1:S2"/>
    <mergeCell ref="P1:P2"/>
    <mergeCell ref="R1:R2"/>
    <mergeCell ref="N1:N2"/>
    <mergeCell ref="O1:O2"/>
  </mergeCells>
  <pageMargins left="0.51181102362204722" right="0.31496062992125984" top="0.9448818897637796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zoomScale="85" zoomScaleNormal="85" workbookViewId="0">
      <selection activeCell="L14" sqref="L14"/>
    </sheetView>
  </sheetViews>
  <sheetFormatPr defaultRowHeight="15" x14ac:dyDescent="0.25"/>
  <cols>
    <col min="1" max="1" width="23.140625" style="13" customWidth="1"/>
    <col min="2" max="2" width="6.28515625" style="13" customWidth="1"/>
    <col min="3" max="3" width="7.85546875" style="13" customWidth="1"/>
    <col min="4" max="4" width="12.140625" style="13" customWidth="1"/>
    <col min="5" max="5" width="9.7109375" style="13" customWidth="1"/>
    <col min="6" max="6" width="4.28515625" style="13" customWidth="1"/>
    <col min="7" max="7" width="6" style="13" customWidth="1"/>
    <col min="8" max="8" width="4.85546875" style="13" customWidth="1"/>
    <col min="9" max="9" width="4.140625" style="13" customWidth="1"/>
    <col min="10" max="10" width="5.28515625" style="13" customWidth="1"/>
    <col min="11" max="11" width="4.85546875" style="13" customWidth="1"/>
    <col min="12" max="12" width="5.140625" style="13" customWidth="1"/>
    <col min="13" max="13" width="5.7109375" style="13" customWidth="1"/>
    <col min="14" max="14" width="5.42578125" style="13" customWidth="1"/>
    <col min="15" max="15" width="5.140625" style="13" customWidth="1"/>
    <col min="16" max="16" width="5.5703125" style="13" customWidth="1"/>
    <col min="17" max="17" width="5" style="13" customWidth="1"/>
    <col min="18" max="18" width="4.85546875" style="13" customWidth="1"/>
    <col min="19" max="19" width="7" style="13" customWidth="1"/>
    <col min="20" max="21" width="5" style="13" customWidth="1"/>
    <col min="22" max="22" width="4.5703125" style="13" customWidth="1"/>
    <col min="23" max="23" width="4.28515625" style="13" customWidth="1"/>
    <col min="24" max="24" width="7.85546875" style="13" customWidth="1"/>
    <col min="25" max="16384" width="9.140625" style="13"/>
  </cols>
  <sheetData>
    <row r="1" spans="1:25" ht="68.25" customHeight="1" x14ac:dyDescent="0.25">
      <c r="A1" s="191" t="s">
        <v>81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3"/>
      <c r="W1" s="47"/>
      <c r="X1" s="48"/>
    </row>
    <row r="2" spans="1:25" ht="20.25" customHeight="1" x14ac:dyDescent="0.25">
      <c r="A2" s="137" t="s">
        <v>67</v>
      </c>
      <c r="B2" s="198" t="s">
        <v>23</v>
      </c>
      <c r="C2" s="199" t="s">
        <v>12</v>
      </c>
      <c r="D2" s="140" t="s">
        <v>24</v>
      </c>
      <c r="E2" s="189" t="s">
        <v>57</v>
      </c>
      <c r="F2" s="204" t="s">
        <v>62</v>
      </c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6"/>
      <c r="V2" s="201" t="s">
        <v>8</v>
      </c>
    </row>
    <row r="3" spans="1:25" ht="20.25" customHeight="1" x14ac:dyDescent="0.25">
      <c r="A3" s="137"/>
      <c r="B3" s="198"/>
      <c r="C3" s="199"/>
      <c r="D3" s="140"/>
      <c r="E3" s="200"/>
      <c r="F3" s="143" t="s">
        <v>13</v>
      </c>
      <c r="G3" s="128" t="s">
        <v>14</v>
      </c>
      <c r="H3" s="186" t="s">
        <v>15</v>
      </c>
      <c r="I3" s="187" t="s">
        <v>16</v>
      </c>
      <c r="J3" s="188" t="s">
        <v>17</v>
      </c>
      <c r="K3" s="133" t="s">
        <v>18</v>
      </c>
      <c r="L3" s="197" t="s">
        <v>19</v>
      </c>
      <c r="M3" s="143" t="s">
        <v>20</v>
      </c>
      <c r="N3" s="195" t="s">
        <v>21</v>
      </c>
      <c r="O3" s="196" t="s">
        <v>26</v>
      </c>
      <c r="P3" s="127" t="s">
        <v>27</v>
      </c>
      <c r="Q3" s="187" t="s">
        <v>28</v>
      </c>
      <c r="R3" s="194" t="s">
        <v>29</v>
      </c>
      <c r="S3" s="189" t="s">
        <v>68</v>
      </c>
      <c r="T3" s="185" t="s">
        <v>69</v>
      </c>
      <c r="U3" s="183" t="s">
        <v>64</v>
      </c>
      <c r="V3" s="202"/>
    </row>
    <row r="4" spans="1:25" ht="71.25" customHeight="1" x14ac:dyDescent="0.25">
      <c r="A4" s="137"/>
      <c r="B4" s="198"/>
      <c r="C4" s="199"/>
      <c r="D4" s="140"/>
      <c r="E4" s="190"/>
      <c r="F4" s="143"/>
      <c r="G4" s="128"/>
      <c r="H4" s="186"/>
      <c r="I4" s="187"/>
      <c r="J4" s="188"/>
      <c r="K4" s="133"/>
      <c r="L4" s="197"/>
      <c r="M4" s="143"/>
      <c r="N4" s="195"/>
      <c r="O4" s="196"/>
      <c r="P4" s="127"/>
      <c r="Q4" s="187"/>
      <c r="R4" s="194"/>
      <c r="S4" s="190"/>
      <c r="T4" s="185"/>
      <c r="U4" s="184"/>
      <c r="V4" s="203"/>
    </row>
    <row r="5" spans="1:25" ht="15" customHeight="1" x14ac:dyDescent="0.25">
      <c r="A5" s="7" t="s">
        <v>2</v>
      </c>
      <c r="B5" s="68">
        <v>161</v>
      </c>
      <c r="C5" s="3">
        <v>32</v>
      </c>
      <c r="D5" s="10">
        <v>0.375</v>
      </c>
      <c r="E5" s="40">
        <v>12</v>
      </c>
      <c r="F5" s="8">
        <v>1</v>
      </c>
      <c r="G5" s="8">
        <v>3</v>
      </c>
      <c r="H5" s="8">
        <v>1</v>
      </c>
      <c r="I5" s="8">
        <v>0</v>
      </c>
      <c r="J5" s="8">
        <v>2</v>
      </c>
      <c r="K5" s="8">
        <v>1</v>
      </c>
      <c r="L5" s="8">
        <v>1</v>
      </c>
      <c r="M5" s="8">
        <v>5</v>
      </c>
      <c r="N5" s="8">
        <v>3</v>
      </c>
      <c r="O5" s="8">
        <v>6</v>
      </c>
      <c r="P5" s="8">
        <v>2</v>
      </c>
      <c r="Q5" s="8">
        <v>1</v>
      </c>
      <c r="R5" s="8">
        <v>1</v>
      </c>
      <c r="S5" s="8">
        <v>1</v>
      </c>
      <c r="T5" s="8">
        <v>1</v>
      </c>
      <c r="U5" s="8">
        <v>3</v>
      </c>
      <c r="V5" s="49">
        <v>9</v>
      </c>
    </row>
    <row r="6" spans="1:25" ht="15.75" customHeight="1" x14ac:dyDescent="0.25">
      <c r="A6" s="7" t="s">
        <v>1</v>
      </c>
      <c r="B6" s="68">
        <v>188</v>
      </c>
      <c r="C6" s="3">
        <v>58</v>
      </c>
      <c r="D6" s="10">
        <v>0.27586206896551724</v>
      </c>
      <c r="E6" s="40">
        <v>16</v>
      </c>
      <c r="F6" s="8">
        <v>1</v>
      </c>
      <c r="G6" s="8">
        <v>5</v>
      </c>
      <c r="H6" s="8">
        <v>3</v>
      </c>
      <c r="I6" s="8">
        <v>0</v>
      </c>
      <c r="J6" s="8">
        <v>6</v>
      </c>
      <c r="K6" s="8">
        <v>3</v>
      </c>
      <c r="L6" s="8">
        <v>3</v>
      </c>
      <c r="M6" s="8">
        <v>4</v>
      </c>
      <c r="N6" s="8">
        <v>4</v>
      </c>
      <c r="O6" s="8">
        <v>5</v>
      </c>
      <c r="P6" s="8">
        <v>5</v>
      </c>
      <c r="Q6" s="8">
        <v>2</v>
      </c>
      <c r="R6" s="8">
        <v>4</v>
      </c>
      <c r="S6" s="8">
        <v>4</v>
      </c>
      <c r="T6" s="8">
        <v>4</v>
      </c>
      <c r="U6" s="8">
        <v>5</v>
      </c>
      <c r="V6" s="49">
        <v>11</v>
      </c>
      <c r="Y6" s="50"/>
    </row>
    <row r="7" spans="1:25" ht="15.75" customHeight="1" x14ac:dyDescent="0.25">
      <c r="A7" s="7" t="s">
        <v>65</v>
      </c>
      <c r="B7" s="68">
        <v>123</v>
      </c>
      <c r="C7" s="3">
        <v>30</v>
      </c>
      <c r="D7" s="10">
        <v>0.23333333333333334</v>
      </c>
      <c r="E7" s="40">
        <v>7</v>
      </c>
      <c r="F7" s="8">
        <v>3</v>
      </c>
      <c r="G7" s="8">
        <v>3</v>
      </c>
      <c r="H7" s="8">
        <v>1</v>
      </c>
      <c r="I7" s="8">
        <v>1</v>
      </c>
      <c r="J7" s="8">
        <v>3</v>
      </c>
      <c r="K7" s="8">
        <v>0</v>
      </c>
      <c r="L7" s="8">
        <v>3</v>
      </c>
      <c r="M7" s="8">
        <v>1</v>
      </c>
      <c r="N7" s="8">
        <v>2</v>
      </c>
      <c r="O7" s="8">
        <v>5</v>
      </c>
      <c r="P7" s="8">
        <v>2</v>
      </c>
      <c r="Q7" s="8">
        <v>1</v>
      </c>
      <c r="R7" s="8">
        <v>3</v>
      </c>
      <c r="S7" s="8">
        <v>1</v>
      </c>
      <c r="T7" s="8">
        <v>0</v>
      </c>
      <c r="U7" s="8">
        <v>1</v>
      </c>
      <c r="V7" s="49">
        <v>10</v>
      </c>
    </row>
    <row r="8" spans="1:25" ht="15.75" customHeight="1" x14ac:dyDescent="0.25">
      <c r="A8" s="7" t="s">
        <v>70</v>
      </c>
      <c r="B8" s="68">
        <v>18</v>
      </c>
      <c r="C8" s="3">
        <v>3</v>
      </c>
      <c r="D8" s="10">
        <v>0.33333333333333331</v>
      </c>
      <c r="E8" s="40">
        <v>1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1</v>
      </c>
      <c r="O8" s="8">
        <v>1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1</v>
      </c>
      <c r="V8" s="49">
        <v>0</v>
      </c>
    </row>
    <row r="9" spans="1:25" ht="15.75" customHeight="1" x14ac:dyDescent="0.25">
      <c r="A9" s="7" t="s">
        <v>71</v>
      </c>
      <c r="B9" s="68">
        <v>14</v>
      </c>
      <c r="C9" s="3">
        <v>0</v>
      </c>
      <c r="D9" s="10" t="e">
        <v>#DIV/0!</v>
      </c>
      <c r="E9" s="40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49">
        <v>0</v>
      </c>
    </row>
    <row r="10" spans="1:25" ht="15.75" customHeight="1" x14ac:dyDescent="0.25">
      <c r="A10" s="7" t="s">
        <v>72</v>
      </c>
      <c r="B10" s="68">
        <v>48</v>
      </c>
      <c r="C10" s="3">
        <v>11</v>
      </c>
      <c r="D10" s="10">
        <v>9.0909090909090912E-2</v>
      </c>
      <c r="E10" s="40">
        <v>1</v>
      </c>
      <c r="F10" s="8">
        <v>1</v>
      </c>
      <c r="G10" s="8">
        <v>1</v>
      </c>
      <c r="H10" s="8">
        <v>0</v>
      </c>
      <c r="I10" s="8">
        <v>0</v>
      </c>
      <c r="J10" s="8">
        <v>1</v>
      </c>
      <c r="K10" s="8">
        <v>0</v>
      </c>
      <c r="L10" s="8">
        <v>2</v>
      </c>
      <c r="M10" s="8">
        <v>0</v>
      </c>
      <c r="N10" s="8">
        <v>1</v>
      </c>
      <c r="O10" s="8">
        <v>2</v>
      </c>
      <c r="P10" s="8">
        <v>0</v>
      </c>
      <c r="Q10" s="8">
        <v>0</v>
      </c>
      <c r="R10" s="8">
        <v>2</v>
      </c>
      <c r="S10" s="8">
        <v>0</v>
      </c>
      <c r="T10" s="8">
        <v>0</v>
      </c>
      <c r="U10" s="8">
        <v>1</v>
      </c>
      <c r="V10" s="49">
        <v>1</v>
      </c>
    </row>
    <row r="11" spans="1:25" ht="15.75" customHeight="1" x14ac:dyDescent="0.25">
      <c r="A11" s="7" t="s">
        <v>73</v>
      </c>
      <c r="B11" s="68">
        <v>23</v>
      </c>
      <c r="C11" s="3">
        <v>5</v>
      </c>
      <c r="D11" s="10">
        <v>0.2</v>
      </c>
      <c r="E11" s="40">
        <v>1</v>
      </c>
      <c r="F11" s="8">
        <v>1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1</v>
      </c>
      <c r="P11" s="8">
        <v>0</v>
      </c>
      <c r="Q11" s="8">
        <v>1</v>
      </c>
      <c r="R11" s="8">
        <v>0</v>
      </c>
      <c r="S11" s="8">
        <v>1</v>
      </c>
      <c r="T11" s="8">
        <v>1</v>
      </c>
      <c r="U11" s="8">
        <v>0</v>
      </c>
      <c r="V11" s="49">
        <v>2</v>
      </c>
    </row>
    <row r="12" spans="1:25" ht="15.75" customHeight="1" x14ac:dyDescent="0.25">
      <c r="A12" s="7" t="s">
        <v>74</v>
      </c>
      <c r="B12" s="68">
        <v>28</v>
      </c>
      <c r="C12" s="3">
        <v>8</v>
      </c>
      <c r="D12" s="10">
        <v>0.375</v>
      </c>
      <c r="E12" s="40">
        <v>3</v>
      </c>
      <c r="F12" s="8">
        <v>2</v>
      </c>
      <c r="G12" s="8">
        <v>2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2</v>
      </c>
      <c r="U12" s="8">
        <v>2</v>
      </c>
      <c r="V12" s="49">
        <v>1</v>
      </c>
    </row>
    <row r="13" spans="1:25" ht="15.75" customHeight="1" x14ac:dyDescent="0.25">
      <c r="A13" s="7" t="s">
        <v>75</v>
      </c>
      <c r="B13" s="68">
        <v>20</v>
      </c>
      <c r="C13" s="3">
        <v>2</v>
      </c>
      <c r="D13" s="10"/>
      <c r="E13" s="40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2</v>
      </c>
      <c r="U13" s="8">
        <v>0</v>
      </c>
      <c r="V13" s="49">
        <v>0</v>
      </c>
    </row>
    <row r="14" spans="1:25" ht="31.5" customHeight="1" x14ac:dyDescent="0.25">
      <c r="A14" s="103" t="s">
        <v>22</v>
      </c>
      <c r="B14" s="104">
        <v>623</v>
      </c>
      <c r="C14" s="105">
        <v>149</v>
      </c>
      <c r="D14" s="79">
        <v>0.27516778523489932</v>
      </c>
      <c r="E14" s="80">
        <v>41</v>
      </c>
      <c r="F14" s="91">
        <v>9</v>
      </c>
      <c r="G14" s="91">
        <v>14</v>
      </c>
      <c r="H14" s="101">
        <v>5</v>
      </c>
      <c r="I14" s="106">
        <v>1</v>
      </c>
      <c r="J14" s="107">
        <v>12</v>
      </c>
      <c r="K14" s="91">
        <v>4</v>
      </c>
      <c r="L14" s="108">
        <v>9</v>
      </c>
      <c r="M14" s="91">
        <v>10</v>
      </c>
      <c r="N14" s="109">
        <v>11</v>
      </c>
      <c r="O14" s="110">
        <v>20</v>
      </c>
      <c r="P14" s="95">
        <v>9</v>
      </c>
      <c r="Q14" s="106">
        <v>5</v>
      </c>
      <c r="R14" s="111">
        <v>10</v>
      </c>
      <c r="S14" s="112">
        <v>7</v>
      </c>
      <c r="T14" s="97">
        <v>10</v>
      </c>
      <c r="U14" s="111">
        <v>13</v>
      </c>
      <c r="V14" s="113">
        <v>34</v>
      </c>
      <c r="W14" s="17"/>
    </row>
  </sheetData>
  <mergeCells count="24">
    <mergeCell ref="A1:V1"/>
    <mergeCell ref="R3:R4"/>
    <mergeCell ref="M3:M4"/>
    <mergeCell ref="N3:N4"/>
    <mergeCell ref="O3:O4"/>
    <mergeCell ref="P3:P4"/>
    <mergeCell ref="Q3:Q4"/>
    <mergeCell ref="L3:L4"/>
    <mergeCell ref="A2:A4"/>
    <mergeCell ref="B2:B4"/>
    <mergeCell ref="C2:C4"/>
    <mergeCell ref="D2:D4"/>
    <mergeCell ref="E2:E4"/>
    <mergeCell ref="V2:V4"/>
    <mergeCell ref="F3:F4"/>
    <mergeCell ref="F2:U2"/>
    <mergeCell ref="U3:U4"/>
    <mergeCell ref="T3:T4"/>
    <mergeCell ref="G3:G4"/>
    <mergeCell ref="H3:H4"/>
    <mergeCell ref="I3:I4"/>
    <mergeCell ref="J3:J4"/>
    <mergeCell ref="K3:K4"/>
    <mergeCell ref="S3:S4"/>
  </mergeCells>
  <pageMargins left="0.19685039370078741" right="0.19685039370078741" top="1.7322834645669292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2"/>
  <sheetViews>
    <sheetView topLeftCell="A4" zoomScale="110" zoomScaleNormal="110" workbookViewId="0">
      <selection activeCell="N19" sqref="N19"/>
    </sheetView>
  </sheetViews>
  <sheetFormatPr defaultRowHeight="15" x14ac:dyDescent="0.25"/>
  <cols>
    <col min="1" max="1" width="24.28515625" style="13" customWidth="1"/>
    <col min="2" max="2" width="5.5703125" style="13" customWidth="1"/>
    <col min="3" max="3" width="5.28515625" style="13" customWidth="1"/>
    <col min="4" max="4" width="10.42578125" style="13" customWidth="1"/>
    <col min="5" max="7" width="5.28515625" style="13" customWidth="1"/>
    <col min="8" max="8" width="4.85546875" style="13" customWidth="1"/>
    <col min="9" max="9" width="3.85546875" style="13" customWidth="1"/>
    <col min="10" max="10" width="5.28515625" style="13" customWidth="1"/>
    <col min="11" max="11" width="4.5703125" style="13" customWidth="1"/>
    <col min="12" max="12" width="4.7109375" style="13" customWidth="1"/>
    <col min="13" max="13" width="5.7109375" style="13" customWidth="1"/>
    <col min="14" max="14" width="4.28515625" style="13" customWidth="1"/>
    <col min="15" max="15" width="4.140625" style="13" customWidth="1"/>
    <col min="16" max="16" width="5.5703125" style="13" customWidth="1"/>
    <col min="17" max="21" width="5" style="13" customWidth="1"/>
    <col min="22" max="22" width="5.28515625" style="13" customWidth="1"/>
    <col min="23" max="23" width="4" style="13" customWidth="1"/>
    <col min="24" max="16384" width="9.140625" style="13"/>
  </cols>
  <sheetData>
    <row r="1" spans="1:23" ht="63.75" customHeight="1" thickBot="1" x14ac:dyDescent="0.3">
      <c r="A1" s="211" t="s">
        <v>82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3"/>
    </row>
    <row r="2" spans="1:23" ht="20.25" customHeight="1" x14ac:dyDescent="0.25">
      <c r="A2" s="207" t="s">
        <v>67</v>
      </c>
      <c r="B2" s="214" t="s">
        <v>23</v>
      </c>
      <c r="C2" s="215" t="s">
        <v>12</v>
      </c>
      <c r="D2" s="216" t="s">
        <v>24</v>
      </c>
      <c r="E2" s="217" t="s">
        <v>57</v>
      </c>
      <c r="F2" s="208" t="s">
        <v>61</v>
      </c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10"/>
      <c r="V2" s="218" t="s">
        <v>60</v>
      </c>
      <c r="W2" s="221" t="s">
        <v>8</v>
      </c>
    </row>
    <row r="3" spans="1:23" ht="20.25" customHeight="1" x14ac:dyDescent="0.25">
      <c r="A3" s="137"/>
      <c r="B3" s="198"/>
      <c r="C3" s="139"/>
      <c r="D3" s="140"/>
      <c r="E3" s="217"/>
      <c r="F3" s="143" t="s">
        <v>13</v>
      </c>
      <c r="G3" s="144" t="s">
        <v>14</v>
      </c>
      <c r="H3" s="135" t="s">
        <v>15</v>
      </c>
      <c r="I3" s="224" t="s">
        <v>16</v>
      </c>
      <c r="J3" s="127" t="s">
        <v>17</v>
      </c>
      <c r="K3" s="133" t="s">
        <v>18</v>
      </c>
      <c r="L3" s="131" t="s">
        <v>19</v>
      </c>
      <c r="M3" s="132" t="s">
        <v>20</v>
      </c>
      <c r="N3" s="133" t="s">
        <v>21</v>
      </c>
      <c r="O3" s="134" t="s">
        <v>26</v>
      </c>
      <c r="P3" s="135" t="s">
        <v>27</v>
      </c>
      <c r="Q3" s="128" t="s">
        <v>28</v>
      </c>
      <c r="R3" s="127" t="s">
        <v>29</v>
      </c>
      <c r="S3" s="156" t="s">
        <v>68</v>
      </c>
      <c r="T3" s="223" t="s">
        <v>69</v>
      </c>
      <c r="U3" s="158" t="s">
        <v>64</v>
      </c>
      <c r="V3" s="219"/>
      <c r="W3" s="221"/>
    </row>
    <row r="4" spans="1:23" ht="102.75" customHeight="1" x14ac:dyDescent="0.25">
      <c r="A4" s="137"/>
      <c r="B4" s="198"/>
      <c r="C4" s="139"/>
      <c r="D4" s="140"/>
      <c r="E4" s="165"/>
      <c r="F4" s="143"/>
      <c r="G4" s="144"/>
      <c r="H4" s="135"/>
      <c r="I4" s="224"/>
      <c r="J4" s="127"/>
      <c r="K4" s="133"/>
      <c r="L4" s="131"/>
      <c r="M4" s="132"/>
      <c r="N4" s="133"/>
      <c r="O4" s="134"/>
      <c r="P4" s="135"/>
      <c r="Q4" s="128"/>
      <c r="R4" s="127"/>
      <c r="S4" s="157"/>
      <c r="T4" s="223"/>
      <c r="U4" s="159"/>
      <c r="V4" s="220"/>
      <c r="W4" s="222"/>
    </row>
    <row r="5" spans="1:23" ht="15" customHeight="1" x14ac:dyDescent="0.25">
      <c r="A5" s="7" t="s">
        <v>2</v>
      </c>
      <c r="B5" s="68">
        <v>161</v>
      </c>
      <c r="C5" s="3">
        <v>32</v>
      </c>
      <c r="D5" s="70">
        <v>0.375</v>
      </c>
      <c r="E5" s="14">
        <v>12</v>
      </c>
      <c r="F5" s="8">
        <v>0</v>
      </c>
      <c r="G5" s="8">
        <v>1</v>
      </c>
      <c r="H5" s="8">
        <v>0</v>
      </c>
      <c r="I5" s="8">
        <v>0</v>
      </c>
      <c r="J5" s="8">
        <v>1</v>
      </c>
      <c r="K5" s="8">
        <v>1</v>
      </c>
      <c r="L5" s="8">
        <v>0</v>
      </c>
      <c r="M5" s="8">
        <v>2</v>
      </c>
      <c r="N5" s="8">
        <v>0</v>
      </c>
      <c r="O5" s="8">
        <v>0</v>
      </c>
      <c r="P5" s="8">
        <v>2</v>
      </c>
      <c r="Q5" s="8">
        <v>1</v>
      </c>
      <c r="R5" s="8">
        <v>1</v>
      </c>
      <c r="S5" s="8">
        <v>1</v>
      </c>
      <c r="T5" s="8">
        <v>1</v>
      </c>
      <c r="U5" s="8">
        <v>0</v>
      </c>
      <c r="V5" s="15">
        <v>11</v>
      </c>
      <c r="W5" s="16">
        <v>9</v>
      </c>
    </row>
    <row r="6" spans="1:23" ht="15.75" customHeight="1" x14ac:dyDescent="0.25">
      <c r="A6" s="7" t="s">
        <v>1</v>
      </c>
      <c r="B6" s="68">
        <v>188</v>
      </c>
      <c r="C6" s="3">
        <v>58</v>
      </c>
      <c r="D6" s="70">
        <v>0.27586206896551724</v>
      </c>
      <c r="E6" s="14">
        <v>16</v>
      </c>
      <c r="F6" s="8">
        <v>0</v>
      </c>
      <c r="G6" s="8">
        <v>2</v>
      </c>
      <c r="H6" s="8">
        <v>2</v>
      </c>
      <c r="I6" s="8">
        <v>0</v>
      </c>
      <c r="J6" s="8">
        <v>4</v>
      </c>
      <c r="K6" s="8">
        <v>2</v>
      </c>
      <c r="L6" s="8">
        <v>3</v>
      </c>
      <c r="M6" s="8">
        <v>1</v>
      </c>
      <c r="N6" s="8">
        <v>1</v>
      </c>
      <c r="O6" s="8">
        <v>3</v>
      </c>
      <c r="P6" s="8">
        <v>5</v>
      </c>
      <c r="Q6" s="8">
        <v>2</v>
      </c>
      <c r="R6" s="8">
        <v>4</v>
      </c>
      <c r="S6" s="8">
        <v>2</v>
      </c>
      <c r="T6" s="8">
        <v>0</v>
      </c>
      <c r="U6" s="8">
        <v>0</v>
      </c>
      <c r="V6" s="15">
        <v>31</v>
      </c>
      <c r="W6" s="16">
        <v>11</v>
      </c>
    </row>
    <row r="7" spans="1:23" ht="15.75" customHeight="1" x14ac:dyDescent="0.25">
      <c r="A7" s="7" t="s">
        <v>65</v>
      </c>
      <c r="B7" s="68">
        <v>123</v>
      </c>
      <c r="C7" s="3">
        <v>30</v>
      </c>
      <c r="D7" s="70">
        <v>0.23333333333333334</v>
      </c>
      <c r="E7" s="14">
        <v>7</v>
      </c>
      <c r="F7" s="8">
        <v>2</v>
      </c>
      <c r="G7" s="8">
        <v>0</v>
      </c>
      <c r="H7" s="8">
        <v>0</v>
      </c>
      <c r="I7" s="8">
        <v>0</v>
      </c>
      <c r="J7" s="8">
        <v>2</v>
      </c>
      <c r="K7" s="8">
        <v>0</v>
      </c>
      <c r="L7" s="8">
        <v>3</v>
      </c>
      <c r="M7" s="8">
        <v>0</v>
      </c>
      <c r="N7" s="8">
        <v>0</v>
      </c>
      <c r="O7" s="8">
        <v>2</v>
      </c>
      <c r="P7" s="8">
        <v>2</v>
      </c>
      <c r="Q7" s="8">
        <v>1</v>
      </c>
      <c r="R7" s="8">
        <v>1</v>
      </c>
      <c r="S7" s="8">
        <v>0</v>
      </c>
      <c r="T7" s="8">
        <v>0</v>
      </c>
      <c r="U7" s="8">
        <v>0</v>
      </c>
      <c r="V7" s="15">
        <v>13</v>
      </c>
      <c r="W7" s="16">
        <v>10</v>
      </c>
    </row>
    <row r="8" spans="1:23" ht="15.75" customHeight="1" x14ac:dyDescent="0.25">
      <c r="A8" s="7" t="s">
        <v>70</v>
      </c>
      <c r="B8" s="68">
        <v>18</v>
      </c>
      <c r="C8" s="3">
        <v>3</v>
      </c>
      <c r="D8" s="70">
        <v>0.33333333333333331</v>
      </c>
      <c r="E8" s="14">
        <v>1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1</v>
      </c>
      <c r="O8" s="8">
        <v>1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15">
        <v>2</v>
      </c>
      <c r="W8" s="16">
        <v>0</v>
      </c>
    </row>
    <row r="9" spans="1:23" ht="15.75" customHeight="1" x14ac:dyDescent="0.25">
      <c r="A9" s="7" t="s">
        <v>71</v>
      </c>
      <c r="B9" s="68">
        <v>14</v>
      </c>
      <c r="C9" s="3">
        <v>0</v>
      </c>
      <c r="D9" s="70" t="e">
        <v>#DIV/0!</v>
      </c>
      <c r="E9" s="14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15">
        <v>0</v>
      </c>
      <c r="W9" s="16">
        <v>0</v>
      </c>
    </row>
    <row r="10" spans="1:23" ht="15.75" customHeight="1" x14ac:dyDescent="0.25">
      <c r="A10" s="7" t="s">
        <v>72</v>
      </c>
      <c r="B10" s="68">
        <v>48</v>
      </c>
      <c r="C10" s="3">
        <v>11</v>
      </c>
      <c r="D10" s="70">
        <v>9.0909090909090912E-2</v>
      </c>
      <c r="E10" s="14">
        <v>1</v>
      </c>
      <c r="F10" s="8">
        <v>1</v>
      </c>
      <c r="G10" s="8">
        <v>1</v>
      </c>
      <c r="H10" s="8">
        <v>0</v>
      </c>
      <c r="I10" s="8">
        <v>0</v>
      </c>
      <c r="J10" s="8">
        <v>1</v>
      </c>
      <c r="K10" s="8">
        <v>0</v>
      </c>
      <c r="L10" s="8">
        <v>2</v>
      </c>
      <c r="M10" s="8">
        <v>0</v>
      </c>
      <c r="N10" s="8">
        <v>0</v>
      </c>
      <c r="O10" s="8">
        <v>2</v>
      </c>
      <c r="P10" s="8">
        <v>0</v>
      </c>
      <c r="Q10" s="8">
        <v>0</v>
      </c>
      <c r="R10" s="8">
        <v>2</v>
      </c>
      <c r="S10" s="8">
        <v>0</v>
      </c>
      <c r="T10" s="8">
        <v>0</v>
      </c>
      <c r="U10" s="8">
        <v>0</v>
      </c>
      <c r="V10" s="15">
        <v>9</v>
      </c>
      <c r="W10" s="16">
        <v>1</v>
      </c>
    </row>
    <row r="11" spans="1:23" ht="15.75" customHeight="1" x14ac:dyDescent="0.25">
      <c r="A11" s="7" t="s">
        <v>76</v>
      </c>
      <c r="B11" s="68">
        <v>23</v>
      </c>
      <c r="C11" s="3">
        <v>5</v>
      </c>
      <c r="D11" s="70">
        <v>0.2</v>
      </c>
      <c r="E11" s="14">
        <v>1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1</v>
      </c>
      <c r="R11" s="8">
        <v>0</v>
      </c>
      <c r="S11" s="8">
        <v>1</v>
      </c>
      <c r="T11" s="8">
        <v>0</v>
      </c>
      <c r="U11" s="8">
        <v>0</v>
      </c>
      <c r="V11" s="15">
        <v>2</v>
      </c>
      <c r="W11" s="16">
        <v>2</v>
      </c>
    </row>
    <row r="12" spans="1:23" ht="15.75" customHeight="1" x14ac:dyDescent="0.25">
      <c r="A12" s="7" t="s">
        <v>74</v>
      </c>
      <c r="B12" s="68">
        <v>28</v>
      </c>
      <c r="C12" s="3">
        <v>8</v>
      </c>
      <c r="D12" s="70">
        <v>0.375</v>
      </c>
      <c r="E12" s="14">
        <v>3</v>
      </c>
      <c r="F12" s="8">
        <v>2</v>
      </c>
      <c r="G12" s="8">
        <v>2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15">
        <v>4</v>
      </c>
      <c r="W12" s="16">
        <v>1</v>
      </c>
    </row>
    <row r="13" spans="1:23" ht="15.75" customHeight="1" x14ac:dyDescent="0.25">
      <c r="A13" s="7" t="s">
        <v>75</v>
      </c>
      <c r="B13" s="68">
        <v>20</v>
      </c>
      <c r="C13" s="3">
        <v>2</v>
      </c>
      <c r="D13" s="70">
        <v>0</v>
      </c>
      <c r="E13" s="14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2</v>
      </c>
      <c r="U13" s="8">
        <v>0</v>
      </c>
      <c r="V13" s="15">
        <v>2</v>
      </c>
      <c r="W13" s="16">
        <v>0</v>
      </c>
    </row>
    <row r="14" spans="1:23" ht="31.5" hidden="1" customHeight="1" x14ac:dyDescent="0.25">
      <c r="A14" s="7"/>
      <c r="B14" s="114"/>
      <c r="C14" s="3"/>
      <c r="D14" s="12"/>
      <c r="E14" s="14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15"/>
      <c r="W14" s="16"/>
    </row>
    <row r="15" spans="1:23" ht="15.75" hidden="1" customHeight="1" x14ac:dyDescent="0.25">
      <c r="A15" s="7"/>
      <c r="B15" s="114"/>
      <c r="C15" s="3"/>
      <c r="D15" s="12"/>
      <c r="E15" s="14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15"/>
      <c r="W15" s="16"/>
    </row>
    <row r="16" spans="1:23" ht="15.75" hidden="1" customHeight="1" x14ac:dyDescent="0.25">
      <c r="A16" s="7"/>
      <c r="B16" s="114"/>
      <c r="C16" s="3"/>
      <c r="D16" s="12"/>
      <c r="E16" s="14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15"/>
      <c r="W16" s="16"/>
    </row>
    <row r="17" spans="1:23" ht="31.5" customHeight="1" x14ac:dyDescent="0.25">
      <c r="A17" s="18" t="s">
        <v>22</v>
      </c>
      <c r="B17" s="69">
        <v>623</v>
      </c>
      <c r="C17" s="19">
        <v>149</v>
      </c>
      <c r="D17" s="20">
        <v>0.27516778523489932</v>
      </c>
      <c r="E17" s="14">
        <v>41</v>
      </c>
      <c r="F17" s="21">
        <v>5</v>
      </c>
      <c r="G17" s="22">
        <v>6</v>
      </c>
      <c r="H17" s="23">
        <v>2</v>
      </c>
      <c r="I17" s="24">
        <v>0</v>
      </c>
      <c r="J17" s="25">
        <v>8</v>
      </c>
      <c r="K17" s="26">
        <v>3</v>
      </c>
      <c r="L17" s="27">
        <v>8</v>
      </c>
      <c r="M17" s="28">
        <v>3</v>
      </c>
      <c r="N17" s="26">
        <v>2</v>
      </c>
      <c r="O17" s="29">
        <v>8</v>
      </c>
      <c r="P17" s="23">
        <v>9</v>
      </c>
      <c r="Q17" s="30">
        <v>5</v>
      </c>
      <c r="R17" s="25">
        <v>8</v>
      </c>
      <c r="S17" s="25">
        <v>4</v>
      </c>
      <c r="T17" s="31">
        <v>3</v>
      </c>
      <c r="U17" s="31">
        <v>0</v>
      </c>
      <c r="V17" s="32">
        <v>74</v>
      </c>
      <c r="W17" s="33">
        <v>34</v>
      </c>
    </row>
    <row r="18" spans="1:23" ht="15.75" customHeight="1" x14ac:dyDescent="0.25">
      <c r="A18" s="34"/>
      <c r="B18" s="34"/>
      <c r="C18" s="34"/>
      <c r="D18" s="35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U18" s="17">
        <f>SUM(F17:U17)</f>
        <v>74</v>
      </c>
      <c r="V18" s="17">
        <f>V17+E17+W17</f>
        <v>149</v>
      </c>
    </row>
    <row r="19" spans="1:23" ht="15" customHeight="1" x14ac:dyDescent="0.25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</row>
    <row r="20" spans="1:23" ht="15" customHeight="1" x14ac:dyDescent="0.2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</row>
    <row r="21" spans="1:23" ht="15" customHeight="1" x14ac:dyDescent="0.25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</row>
    <row r="22" spans="1:23" ht="15" customHeight="1" x14ac:dyDescent="0.2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</row>
  </sheetData>
  <mergeCells count="25">
    <mergeCell ref="A1:W1"/>
    <mergeCell ref="N3:N4"/>
    <mergeCell ref="O3:O4"/>
    <mergeCell ref="B2:B4"/>
    <mergeCell ref="C2:C4"/>
    <mergeCell ref="D2:D4"/>
    <mergeCell ref="K3:K4"/>
    <mergeCell ref="E2:E4"/>
    <mergeCell ref="V2:V4"/>
    <mergeCell ref="W2:W4"/>
    <mergeCell ref="T3:T4"/>
    <mergeCell ref="F3:F4"/>
    <mergeCell ref="G3:G4"/>
    <mergeCell ref="H3:H4"/>
    <mergeCell ref="I3:I4"/>
    <mergeCell ref="J3:J4"/>
    <mergeCell ref="P3:P4"/>
    <mergeCell ref="Q3:Q4"/>
    <mergeCell ref="R3:R4"/>
    <mergeCell ref="A2:A4"/>
    <mergeCell ref="L3:L4"/>
    <mergeCell ref="M3:M4"/>
    <mergeCell ref="F2:U2"/>
    <mergeCell ref="U3:U4"/>
    <mergeCell ref="S3:S4"/>
  </mergeCells>
  <pageMargins left="0.6692913385826772" right="0.19685039370078741" top="1.1417322834645669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Предварительная Результативност</vt:lpstr>
      <vt:lpstr>Результативность по предметам</vt:lpstr>
      <vt:lpstr>Награждение по итогам</vt:lpstr>
      <vt:lpstr>Похвальные листы Школы Предметы</vt:lpstr>
      <vt:lpstr>К-во уч-ков по школам по предм</vt:lpstr>
      <vt:lpstr>нерезульт.выступление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Admin</cp:lastModifiedBy>
  <cp:lastPrinted>2019-12-10T06:01:07Z</cp:lastPrinted>
  <dcterms:created xsi:type="dcterms:W3CDTF">2009-12-08T06:08:07Z</dcterms:created>
  <dcterms:modified xsi:type="dcterms:W3CDTF">2022-02-25T06:19:44Z</dcterms:modified>
</cp:coreProperties>
</file>