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<sst xmlns="http://schemas.openxmlformats.org/spreadsheetml/2006/main" count="35" uniqueCount="35">
  <si>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школы →</t>
  </si>
  <si>
    <t>Белицкая</t>
  </si>
  <si>
    <t>Коковчинская</t>
  </si>
  <si>
    <t>Мошканская</t>
  </si>
  <si>
    <t>Студёнковская</t>
  </si>
  <si>
    <t>Ходцевская</t>
  </si>
  <si>
    <t>Яновская</t>
  </si>
  <si>
    <t>Богдановская</t>
  </si>
  <si>
    <t>Беларуский язык</t>
  </si>
  <si>
    <t>Беларуская литература</t>
  </si>
  <si>
    <t>Русский язык</t>
  </si>
  <si>
    <t>Иностранный язык</t>
  </si>
  <si>
    <t>Математика</t>
  </si>
  <si>
    <t>Информатика</t>
  </si>
  <si>
    <t>История Беларуси</t>
  </si>
  <si>
    <t>Всемирная история</t>
  </si>
  <si>
    <t>Человек и мир</t>
  </si>
  <si>
    <t>География</t>
  </si>
  <si>
    <t>Биология</t>
  </si>
  <si>
    <t>Физика</t>
  </si>
  <si>
    <t>Астрономия</t>
  </si>
  <si>
    <t>Химия</t>
  </si>
  <si>
    <t>Физическая культура</t>
  </si>
  <si>
    <t>Трудовое обучение</t>
  </si>
  <si>
    <t>Русская литература</t>
  </si>
  <si>
    <t>Средний балл всех предметов по школе</t>
  </si>
  <si>
    <t>Средний балл всех предметов по району</t>
  </si>
  <si>
    <t>Средний балл по предмету по району</t>
  </si>
  <si>
    <t>Обществоведение</t>
  </si>
  <si>
    <t>Черчение</t>
  </si>
  <si>
    <t>Спец.подготовка</t>
  </si>
  <si>
    <t>Богушевская</t>
  </si>
  <si>
    <t xml:space="preserve"> СШ №1 г.Сенно</t>
  </si>
  <si>
    <t xml:space="preserve"> СШ №2 г.Сенно</t>
  </si>
  <si>
    <r>
      <t xml:space="preserve"> </t>
    </r>
    <r>
      <rPr>
        <b/>
        <sz val="18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Таблица средних баллов учебных предметов (по итогам 2022-2023 уч. года)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</si>
</sst>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47">
    <font>
      <sz val="10"/>
      <name val="Arial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Book Antiqua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19" borderId="10" xfId="0" applyFont="1" applyFill="1" applyBorder="1" applyAlignment="1">
      <alignment horizontal="center" vertical="center" wrapText="1"/>
    </xf>
    <xf numFmtId="2" fontId="44" fillId="19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196" fontId="4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textRotation="90" wrapText="1"/>
    </xf>
    <xf numFmtId="0" fontId="45" fillId="0" borderId="10" xfId="0" applyFont="1" applyFill="1" applyBorder="1" applyAlignment="1">
      <alignment/>
    </xf>
    <xf numFmtId="196" fontId="45" fillId="0" borderId="11" xfId="0" applyNumberFormat="1" applyFont="1" applyFill="1" applyBorder="1" applyAlignment="1">
      <alignment/>
    </xf>
    <xf numFmtId="196" fontId="45" fillId="0" borderId="12" xfId="0" applyNumberFormat="1" applyFont="1" applyFill="1" applyBorder="1" applyAlignment="1">
      <alignment/>
    </xf>
    <xf numFmtId="196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Y34"/>
  <sheetViews>
    <sheetView showGridLines="0" tabSelected="1" zoomScale="80" zoomScaleNormal="80" zoomScalePageLayoutView="0" workbookViewId="0" topLeftCell="A4">
      <selection activeCell="A1" sqref="A1:M25"/>
    </sheetView>
  </sheetViews>
  <sheetFormatPr defaultColWidth="9.140625" defaultRowHeight="12.75"/>
  <cols>
    <col min="1" max="1" width="25.28125" style="2" customWidth="1"/>
    <col min="2" max="2" width="9.00390625" style="2" customWidth="1"/>
    <col min="3" max="3" width="7.421875" style="2" customWidth="1"/>
    <col min="4" max="4" width="7.00390625" style="2" customWidth="1"/>
    <col min="5" max="5" width="2.140625" style="2" hidden="1" customWidth="1"/>
    <col min="6" max="6" width="6.00390625" style="2" customWidth="1"/>
    <col min="7" max="7" width="7.7109375" style="2" customWidth="1"/>
    <col min="8" max="8" width="6.57421875" style="2" customWidth="1"/>
    <col min="9" max="9" width="6.7109375" style="2" customWidth="1"/>
    <col min="10" max="10" width="6.8515625" style="2" customWidth="1"/>
    <col min="11" max="11" width="8.00390625" style="2" customWidth="1"/>
    <col min="12" max="12" width="6.28125" style="2" customWidth="1"/>
    <col min="13" max="13" width="16.140625" style="4" customWidth="1"/>
    <col min="14" max="14" width="20.8515625" style="2" customWidth="1"/>
    <col min="15" max="15" width="13.57421875" style="2" customWidth="1"/>
    <col min="16" max="16384" width="9.140625" style="2" customWidth="1"/>
  </cols>
  <sheetData>
    <row r="1" spans="1:25" ht="12.75" customHeight="1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4.5" customHeight="1">
      <c r="A3" s="10" t="s">
        <v>0</v>
      </c>
      <c r="B3" s="11" t="s">
        <v>32</v>
      </c>
      <c r="C3" s="11" t="s">
        <v>33</v>
      </c>
      <c r="D3" s="11" t="s">
        <v>31</v>
      </c>
      <c r="E3" s="11"/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5" t="s">
        <v>27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2" t="s">
        <v>8</v>
      </c>
      <c r="B4" s="9">
        <v>6.5158438770437455</v>
      </c>
      <c r="C4" s="9">
        <v>6.341878578110582</v>
      </c>
      <c r="D4" s="9">
        <v>6.208581272707406</v>
      </c>
      <c r="E4" s="9"/>
      <c r="F4" s="9">
        <v>5.961904761904762</v>
      </c>
      <c r="G4" s="9">
        <v>5.357142857142857</v>
      </c>
      <c r="H4" s="9">
        <v>6.12652964319631</v>
      </c>
      <c r="I4" s="9">
        <v>5.525</v>
      </c>
      <c r="J4" s="9">
        <v>5.650000000000001</v>
      </c>
      <c r="K4" s="9">
        <v>5.287934287934287</v>
      </c>
      <c r="L4" s="9">
        <v>6.9</v>
      </c>
      <c r="M4" s="6">
        <f aca="true" t="shared" si="0" ref="M4:M23">_xlfn.AVERAGEIF(B4:L4,"&gt;0")</f>
        <v>5.987481527803995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12" t="s">
        <v>9</v>
      </c>
      <c r="B5" s="9">
        <v>7.665537081054321</v>
      </c>
      <c r="C5" s="9">
        <v>7.222054374645946</v>
      </c>
      <c r="D5" s="9">
        <v>7.394197131560481</v>
      </c>
      <c r="E5" s="9"/>
      <c r="F5" s="9">
        <v>7.30952380952381</v>
      </c>
      <c r="G5" s="9">
        <v>6.023809523809524</v>
      </c>
      <c r="H5" s="9">
        <v>6.722992131325466</v>
      </c>
      <c r="I5" s="9">
        <v>6.822916666666666</v>
      </c>
      <c r="J5" s="9">
        <v>6.674074074074074</v>
      </c>
      <c r="K5" s="9">
        <v>6.2222444222444215</v>
      </c>
      <c r="L5" s="9">
        <v>7.8</v>
      </c>
      <c r="M5" s="6">
        <f t="shared" si="0"/>
        <v>6.985734921490471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2" t="s">
        <v>10</v>
      </c>
      <c r="B6" s="9">
        <v>6.454564486058113</v>
      </c>
      <c r="C6" s="9">
        <v>6.3485248609477285</v>
      </c>
      <c r="D6" s="9">
        <v>6.2370588765635935</v>
      </c>
      <c r="E6" s="9"/>
      <c r="F6" s="9">
        <v>5.609523809523809</v>
      </c>
      <c r="G6" s="9">
        <v>5.428571428571429</v>
      </c>
      <c r="H6" s="9">
        <v>6.142255121421788</v>
      </c>
      <c r="I6" s="9">
        <v>5.634375</v>
      </c>
      <c r="J6" s="9">
        <v>5.94537037037037</v>
      </c>
      <c r="K6" s="9">
        <v>5.31031191031191</v>
      </c>
      <c r="L6" s="9">
        <v>7.1</v>
      </c>
      <c r="M6" s="6">
        <f t="shared" si="0"/>
        <v>6.021055586376875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2" t="s">
        <v>24</v>
      </c>
      <c r="B7" s="9">
        <v>7.769126024837232</v>
      </c>
      <c r="C7" s="9">
        <v>7.41460285880884</v>
      </c>
      <c r="D7" s="9">
        <v>7.489311049744079</v>
      </c>
      <c r="E7" s="9"/>
      <c r="F7" s="9">
        <v>6.859523809523809</v>
      </c>
      <c r="G7" s="9">
        <v>6.3809523809523805</v>
      </c>
      <c r="H7" s="9">
        <v>7.419207027540362</v>
      </c>
      <c r="I7" s="9">
        <v>6.65625</v>
      </c>
      <c r="J7" s="9">
        <v>6.843518518518518</v>
      </c>
      <c r="K7" s="9">
        <v>6.364613164613165</v>
      </c>
      <c r="L7" s="9">
        <v>8.3</v>
      </c>
      <c r="M7" s="6">
        <f t="shared" si="0"/>
        <v>7.149710483453839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2" t="s">
        <v>11</v>
      </c>
      <c r="B8" s="9">
        <v>7.352958513094851</v>
      </c>
      <c r="C8" s="9">
        <v>6.595181022010776</v>
      </c>
      <c r="D8" s="9">
        <v>7.38777124579809</v>
      </c>
      <c r="E8" s="9"/>
      <c r="F8" s="9">
        <v>5.711904761904762</v>
      </c>
      <c r="G8" s="9">
        <v>5.321428571428571</v>
      </c>
      <c r="H8" s="9">
        <v>6.357963641296975</v>
      </c>
      <c r="I8" s="9">
        <v>5.052083333333334</v>
      </c>
      <c r="J8" s="9">
        <v>5.774074074074074</v>
      </c>
      <c r="K8" s="9">
        <v>6.276545676545676</v>
      </c>
      <c r="L8" s="9">
        <v>7.3</v>
      </c>
      <c r="M8" s="6">
        <f t="shared" si="0"/>
        <v>6.3129910839487104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12" t="s">
        <v>12</v>
      </c>
      <c r="B9" s="9">
        <v>6.331252425440488</v>
      </c>
      <c r="C9" s="9">
        <v>6.151804239494383</v>
      </c>
      <c r="D9" s="9">
        <v>6.213512896386625</v>
      </c>
      <c r="E9" s="9"/>
      <c r="F9" s="9">
        <v>5.371428571428572</v>
      </c>
      <c r="G9" s="9">
        <v>5.6309523809523805</v>
      </c>
      <c r="H9" s="9">
        <v>6.3650267941934615</v>
      </c>
      <c r="I9" s="9">
        <v>5.442708333333334</v>
      </c>
      <c r="J9" s="9">
        <v>5.436111111111111</v>
      </c>
      <c r="K9" s="9">
        <v>5.391652791652791</v>
      </c>
      <c r="L9" s="9">
        <v>7.1</v>
      </c>
      <c r="M9" s="6">
        <f t="shared" si="0"/>
        <v>5.943444954399315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12" t="s">
        <v>13</v>
      </c>
      <c r="B10" s="9">
        <v>7.670735494168778</v>
      </c>
      <c r="C10" s="9">
        <v>7.127589751533022</v>
      </c>
      <c r="D10" s="9">
        <v>7.329031770602978</v>
      </c>
      <c r="E10" s="9"/>
      <c r="F10" s="9">
        <v>7.05</v>
      </c>
      <c r="G10" s="9">
        <v>6.354166666666667</v>
      </c>
      <c r="H10" s="9">
        <v>7.577579365079365</v>
      </c>
      <c r="I10" s="9">
        <v>7.038333333333334</v>
      </c>
      <c r="J10" s="9">
        <v>7.378571428571429</v>
      </c>
      <c r="K10" s="9">
        <v>6.123232323232323</v>
      </c>
      <c r="L10" s="9"/>
      <c r="M10" s="6">
        <f t="shared" si="0"/>
        <v>7.072137792576433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12" t="s">
        <v>14</v>
      </c>
      <c r="B11" s="9">
        <v>7.463161542771738</v>
      </c>
      <c r="C11" s="9">
        <v>7.016883749670179</v>
      </c>
      <c r="D11" s="9">
        <v>6.386180156273035</v>
      </c>
      <c r="E11" s="9"/>
      <c r="F11" s="9">
        <v>5.225</v>
      </c>
      <c r="G11" s="9">
        <v>5.5625</v>
      </c>
      <c r="H11" s="9">
        <v>6.987996031746032</v>
      </c>
      <c r="I11" s="9">
        <v>5.988333333333333</v>
      </c>
      <c r="J11" s="9">
        <v>6.501388888888889</v>
      </c>
      <c r="K11" s="9">
        <v>6.496891996891997</v>
      </c>
      <c r="L11" s="9"/>
      <c r="M11" s="6">
        <f t="shared" si="0"/>
        <v>6.403148411063912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12" t="s">
        <v>15</v>
      </c>
      <c r="B12" s="9">
        <v>7.519780716141912</v>
      </c>
      <c r="C12" s="9">
        <v>7.0585322685526615</v>
      </c>
      <c r="D12" s="9">
        <v>6.414304075697265</v>
      </c>
      <c r="E12" s="9"/>
      <c r="F12" s="9">
        <v>5.566666666666666</v>
      </c>
      <c r="G12" s="9">
        <v>5.65</v>
      </c>
      <c r="H12" s="9">
        <v>6.918275771847201</v>
      </c>
      <c r="I12" s="9">
        <v>6.195833333333333</v>
      </c>
      <c r="J12" s="9">
        <v>6.3571428571428585</v>
      </c>
      <c r="K12" s="9">
        <v>6.623776223776224</v>
      </c>
      <c r="L12" s="9"/>
      <c r="M12" s="6">
        <f t="shared" si="0"/>
        <v>6.478256879239791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12" t="s">
        <v>28</v>
      </c>
      <c r="B13" s="9">
        <v>7.857780987128814</v>
      </c>
      <c r="C13" s="9">
        <v>7.940203106332138</v>
      </c>
      <c r="D13" s="9">
        <v>7.510714285714286</v>
      </c>
      <c r="E13" s="9"/>
      <c r="F13" s="9">
        <v>5</v>
      </c>
      <c r="G13" s="9">
        <v>6.166666666666667</v>
      </c>
      <c r="H13" s="9">
        <v>7.892857142857143</v>
      </c>
      <c r="I13" s="9">
        <v>7.1875</v>
      </c>
      <c r="J13" s="9">
        <v>7.247222222222223</v>
      </c>
      <c r="K13" s="9">
        <v>7.333333333333333</v>
      </c>
      <c r="L13" s="9"/>
      <c r="M13" s="6">
        <f t="shared" si="0"/>
        <v>7.126253082694955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12" t="s">
        <v>16</v>
      </c>
      <c r="B14" s="9">
        <v>7.329284812074667</v>
      </c>
      <c r="C14" s="9">
        <v>7.664789618593967</v>
      </c>
      <c r="D14" s="9">
        <v>6.960448585231194</v>
      </c>
      <c r="E14" s="9"/>
      <c r="F14" s="9">
        <v>7.127777777777777</v>
      </c>
      <c r="G14" s="9">
        <v>6.166666666666667</v>
      </c>
      <c r="H14" s="9">
        <v>7.16011396011396</v>
      </c>
      <c r="I14" s="9">
        <v>6.213888888888889</v>
      </c>
      <c r="J14" s="9">
        <v>6.333333333333333</v>
      </c>
      <c r="K14" s="9">
        <v>6.5555555555555545</v>
      </c>
      <c r="L14" s="9">
        <v>7.300000000000001</v>
      </c>
      <c r="M14" s="6">
        <f t="shared" si="0"/>
        <v>6.881185919823601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12" t="s">
        <v>17</v>
      </c>
      <c r="B15" s="9">
        <v>6.9411793001823</v>
      </c>
      <c r="C15" s="9">
        <v>6.511126595359076</v>
      </c>
      <c r="D15" s="9">
        <v>6.130867610201976</v>
      </c>
      <c r="E15" s="9"/>
      <c r="F15" s="9">
        <v>5.883333333333333</v>
      </c>
      <c r="G15" s="9">
        <v>6.020833333333333</v>
      </c>
      <c r="H15" s="9">
        <v>6.717757936507937</v>
      </c>
      <c r="I15" s="9">
        <v>6.216666666666667</v>
      </c>
      <c r="J15" s="9">
        <v>7.111111111111111</v>
      </c>
      <c r="K15" s="9">
        <v>5.787917637917638</v>
      </c>
      <c r="L15" s="9"/>
      <c r="M15" s="6">
        <f t="shared" si="0"/>
        <v>6.368977058290374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12" t="s">
        <v>18</v>
      </c>
      <c r="B16" s="9">
        <v>6.9666935288599445</v>
      </c>
      <c r="C16" s="9">
        <v>6.573697521528444</v>
      </c>
      <c r="D16" s="9">
        <v>7.407941729323309</v>
      </c>
      <c r="E16" s="9"/>
      <c r="F16" s="9">
        <v>5.8</v>
      </c>
      <c r="G16" s="9">
        <v>6.208333333333333</v>
      </c>
      <c r="H16" s="9">
        <v>6.846726190476191</v>
      </c>
      <c r="I16" s="9">
        <v>6.451666666666666</v>
      </c>
      <c r="J16" s="9">
        <v>6.601388888888889</v>
      </c>
      <c r="K16" s="9">
        <v>6.538733488733488</v>
      </c>
      <c r="L16" s="9"/>
      <c r="M16" s="6">
        <f t="shared" si="0"/>
        <v>6.599464594201141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12" t="s">
        <v>19</v>
      </c>
      <c r="B17" s="9">
        <v>6.498676948433321</v>
      </c>
      <c r="C17" s="9">
        <v>5.400772850562741</v>
      </c>
      <c r="D17" s="9">
        <v>6.5755952380952385</v>
      </c>
      <c r="E17" s="9"/>
      <c r="F17" s="9">
        <v>6</v>
      </c>
      <c r="G17" s="9">
        <v>5.861111111111111</v>
      </c>
      <c r="H17" s="9">
        <v>6.547142857142857</v>
      </c>
      <c r="I17" s="9">
        <v>5.177083333333334</v>
      </c>
      <c r="J17" s="9">
        <v>5.695</v>
      </c>
      <c r="K17" s="9">
        <v>5.394975394975394</v>
      </c>
      <c r="L17" s="9"/>
      <c r="M17" s="6">
        <f t="shared" si="0"/>
        <v>5.905595303739334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12" t="s">
        <v>20</v>
      </c>
      <c r="B18" s="9">
        <v>8.043478260869565</v>
      </c>
      <c r="C18" s="9">
        <v>8.37037037037037</v>
      </c>
      <c r="D18" s="9">
        <v>8.55</v>
      </c>
      <c r="E18" s="9"/>
      <c r="F18" s="9"/>
      <c r="G18" s="9">
        <v>5.861111111111111</v>
      </c>
      <c r="H18" s="9">
        <v>9.5</v>
      </c>
      <c r="I18" s="9"/>
      <c r="J18" s="9">
        <v>5.695</v>
      </c>
      <c r="K18" s="9">
        <v>5.394975394975394</v>
      </c>
      <c r="L18" s="9"/>
      <c r="M18" s="6">
        <f t="shared" si="0"/>
        <v>7.344990733903778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12" t="s">
        <v>21</v>
      </c>
      <c r="B19" s="9">
        <v>6.771927286648051</v>
      </c>
      <c r="C19" s="9">
        <v>5.774443007794881</v>
      </c>
      <c r="D19" s="9">
        <v>6.408865914786967</v>
      </c>
      <c r="E19" s="9"/>
      <c r="F19" s="9">
        <v>5.766666666666667</v>
      </c>
      <c r="G19" s="9">
        <v>5.916666666666667</v>
      </c>
      <c r="H19" s="9">
        <v>6.005714285714285</v>
      </c>
      <c r="I19" s="9">
        <v>6.0625</v>
      </c>
      <c r="J19" s="9">
        <v>5.9366666666666665</v>
      </c>
      <c r="K19" s="9">
        <v>6.235431235431236</v>
      </c>
      <c r="L19" s="9"/>
      <c r="M19" s="6">
        <f t="shared" si="0"/>
        <v>6.097653525597269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12" t="s">
        <v>29</v>
      </c>
      <c r="B20" s="9">
        <v>9.045454545454545</v>
      </c>
      <c r="C20" s="9">
        <v>8.347826086956522</v>
      </c>
      <c r="D20" s="9">
        <v>8.5</v>
      </c>
      <c r="E20" s="9"/>
      <c r="F20" s="9"/>
      <c r="G20" s="9"/>
      <c r="H20" s="9">
        <v>8</v>
      </c>
      <c r="I20" s="9">
        <v>8</v>
      </c>
      <c r="J20" s="9">
        <v>6.571428571428571</v>
      </c>
      <c r="K20" s="9"/>
      <c r="L20" s="9"/>
      <c r="M20" s="6">
        <f t="shared" si="0"/>
        <v>8.077451533973273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12" t="s">
        <v>22</v>
      </c>
      <c r="B21" s="9">
        <v>8.41669068363846</v>
      </c>
      <c r="C21" s="9">
        <v>7.969800055017445</v>
      </c>
      <c r="D21" s="9">
        <v>7.926122071942505</v>
      </c>
      <c r="E21" s="9"/>
      <c r="F21" s="9">
        <v>7.6</v>
      </c>
      <c r="G21" s="9">
        <v>8.216666666666667</v>
      </c>
      <c r="H21" s="9">
        <v>8.412592309651135</v>
      </c>
      <c r="I21" s="9">
        <v>7.539484126984125</v>
      </c>
      <c r="J21" s="9">
        <v>8.356462585034015</v>
      </c>
      <c r="K21" s="9">
        <v>7.714001554001554</v>
      </c>
      <c r="L21" s="9"/>
      <c r="M21" s="6">
        <f t="shared" si="0"/>
        <v>8.016868894770658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2" t="s">
        <v>23</v>
      </c>
      <c r="B22" s="9">
        <v>8.664975254630427</v>
      </c>
      <c r="C22" s="9">
        <v>7.657276327645115</v>
      </c>
      <c r="D22" s="9">
        <v>8.184372401592215</v>
      </c>
      <c r="E22" s="9"/>
      <c r="F22" s="9">
        <v>7.720000000000001</v>
      </c>
      <c r="G22" s="9">
        <v>8.083333333333332</v>
      </c>
      <c r="H22" s="9">
        <v>8.226655982905983</v>
      </c>
      <c r="I22" s="9">
        <v>7.969999999999999</v>
      </c>
      <c r="J22" s="9">
        <v>8.246666666666666</v>
      </c>
      <c r="K22" s="9">
        <v>8.038383838383838</v>
      </c>
      <c r="L22" s="9"/>
      <c r="M22" s="6">
        <f t="shared" si="0"/>
        <v>8.087962645017507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2" t="s">
        <v>30</v>
      </c>
      <c r="B23" s="9">
        <v>9.90909090909091</v>
      </c>
      <c r="C23" s="9">
        <v>9.043478260869565</v>
      </c>
      <c r="D23" s="9">
        <v>9.178571428571429</v>
      </c>
      <c r="E23" s="9"/>
      <c r="F23" s="9"/>
      <c r="G23" s="9"/>
      <c r="H23" s="9">
        <v>8.6875</v>
      </c>
      <c r="I23" s="9">
        <v>8.2</v>
      </c>
      <c r="J23" s="9">
        <v>8.166666666666668</v>
      </c>
      <c r="K23" s="9"/>
      <c r="L23" s="9"/>
      <c r="M23" s="6">
        <f t="shared" si="0"/>
        <v>8.864217877533095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8.25" customHeight="1">
      <c r="A24" s="5" t="s">
        <v>25</v>
      </c>
      <c r="B24" s="6">
        <f>_xlfn.AVERAGEIF(B4:B23,"&gt;0")</f>
        <v>7.559409633881108</v>
      </c>
      <c r="C24" s="6">
        <f aca="true" t="shared" si="1" ref="C24:L24">_xlfn.AVERAGEIF(C4:C23,"&gt;0")</f>
        <v>7.126541775240218</v>
      </c>
      <c r="D24" s="6">
        <f t="shared" si="1"/>
        <v>7.219672387039632</v>
      </c>
      <c r="E24" s="6"/>
      <c r="F24" s="6">
        <f t="shared" si="1"/>
        <v>6.209603174603173</v>
      </c>
      <c r="G24" s="6">
        <f t="shared" si="1"/>
        <v>6.122828483245149</v>
      </c>
      <c r="H24" s="6">
        <f t="shared" si="1"/>
        <v>7.230744309650824</v>
      </c>
      <c r="I24" s="6">
        <f t="shared" si="1"/>
        <v>6.493401211361737</v>
      </c>
      <c r="J24" s="6">
        <f t="shared" si="1"/>
        <v>6.626059901738472</v>
      </c>
      <c r="K24" s="6">
        <f t="shared" si="1"/>
        <v>6.282806123917235</v>
      </c>
      <c r="L24" s="6">
        <f t="shared" si="1"/>
        <v>7.3999999999999995</v>
      </c>
      <c r="M24" s="6">
        <f>AVERAGE(M4:M23)</f>
        <v>6.886229140494916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8.25" customHeight="1">
      <c r="A25" s="5" t="s">
        <v>26</v>
      </c>
      <c r="B25" s="6">
        <f>M24</f>
        <v>6.886229140494916</v>
      </c>
      <c r="C25" s="13"/>
      <c r="D25" s="14"/>
      <c r="E25" s="14"/>
      <c r="F25" s="15"/>
      <c r="G25" s="15"/>
      <c r="H25" s="14"/>
      <c r="I25" s="14"/>
      <c r="J25" s="14"/>
      <c r="K25" s="16"/>
      <c r="L25" s="16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</row>
  </sheetData>
  <sheetProtection/>
  <mergeCells count="1">
    <mergeCell ref="A1:M2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2023-06-08T09:24:39Z</cp:lastPrinted>
  <dcterms:created xsi:type="dcterms:W3CDTF">1996-10-08T23:32:33Z</dcterms:created>
  <dcterms:modified xsi:type="dcterms:W3CDTF">2023-06-08T09:25:06Z</dcterms:modified>
  <cp:category/>
  <cp:version/>
  <cp:contentType/>
  <cp:contentStatus/>
</cp:coreProperties>
</file>