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2025\1.Шушкевич А.В\Спартакиада (школьники)\"/>
    </mc:Choice>
  </mc:AlternateContent>
  <xr:revisionPtr revIDLastSave="0" documentId="13_ncr:1_{037AAA97-CD41-4FC6-85DA-3F7DD1851D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4" i="2" l="1"/>
  <c r="AO13" i="2"/>
  <c r="AO12" i="2"/>
  <c r="AO11" i="2"/>
  <c r="AO10" i="2"/>
  <c r="AO8" i="2"/>
  <c r="AO7" i="2"/>
  <c r="AO6" i="2"/>
  <c r="AP6" i="2" s="1"/>
  <c r="AO5" i="2"/>
  <c r="AP5" i="2" s="1"/>
  <c r="AP14" i="2"/>
  <c r="AP13" i="2"/>
  <c r="AP12" i="2"/>
  <c r="AP11" i="2"/>
  <c r="AP10" i="2"/>
  <c r="AP8" i="2"/>
  <c r="AP7" i="2"/>
  <c r="AQ7" i="2" l="1"/>
  <c r="AQ11" i="2"/>
  <c r="AQ6" i="2"/>
  <c r="AQ8" i="2"/>
  <c r="AQ13" i="2"/>
  <c r="AQ10" i="2"/>
  <c r="AQ14" i="2"/>
  <c r="AQ5" i="2"/>
  <c r="AQ12" i="2"/>
</calcChain>
</file>

<file path=xl/sharedStrings.xml><?xml version="1.0" encoding="utf-8"?>
<sst xmlns="http://schemas.openxmlformats.org/spreadsheetml/2006/main" count="180" uniqueCount="43">
  <si>
    <t>Учреждение образования</t>
  </si>
  <si>
    <t>Место</t>
  </si>
  <si>
    <t>Очки</t>
  </si>
  <si>
    <t>СШ №2 г.Сенно</t>
  </si>
  <si>
    <t>Богушевская СШ</t>
  </si>
  <si>
    <t>Мошканская СШ</t>
  </si>
  <si>
    <t>Первая группа учреждений</t>
  </si>
  <si>
    <t>Вторая группа учреждений</t>
  </si>
  <si>
    <t>Белицкая СШ</t>
  </si>
  <si>
    <t>Коковчинская СШ</t>
  </si>
  <si>
    <t>Студёнковская СШ</t>
  </si>
  <si>
    <t>Ходцевская СШ</t>
  </si>
  <si>
    <t xml:space="preserve">Яновская БШ </t>
  </si>
  <si>
    <t>”Школиада“</t>
  </si>
  <si>
    <t>”Снежный снайпер“</t>
  </si>
  <si>
    <t>Зимнее многоборье ”Защитник Отечества“</t>
  </si>
  <si>
    <t>Зимнее многоборье ”Здоровье“</t>
  </si>
  <si>
    <t>Летнее многоборье ”Защитник Отечества“</t>
  </si>
  <si>
    <t>Летнее многоборье ”Здоровье“</t>
  </si>
  <si>
    <t>Настольный теннис</t>
  </si>
  <si>
    <t>Баскетбол (юноши)</t>
  </si>
  <si>
    <t>Баскетбол (девушки)</t>
  </si>
  <si>
    <t>Волейбол (юноши)</t>
  </si>
  <si>
    <t>Волейбол (девушки)</t>
  </si>
  <si>
    <t>Мини-футбол</t>
  </si>
  <si>
    <t>Дополнительные очки</t>
  </si>
  <si>
    <t>Сумма очков</t>
  </si>
  <si>
    <t>Итоговое место</t>
  </si>
  <si>
    <t>Доп. очки</t>
  </si>
  <si>
    <t>СШ №1 г.Сенно</t>
  </si>
  <si>
    <t>II</t>
  </si>
  <si>
    <t>I</t>
  </si>
  <si>
    <t>III</t>
  </si>
  <si>
    <t>IV</t>
  </si>
  <si>
    <t>V</t>
  </si>
  <si>
    <t>Туристский слет</t>
  </si>
  <si>
    <t>Сводный протокол XXХVIII районной спартакиады школьников 2025/2026 учебный год</t>
  </si>
  <si>
    <t>IX</t>
  </si>
  <si>
    <t>VII</t>
  </si>
  <si>
    <t>VIII</t>
  </si>
  <si>
    <t>VI</t>
  </si>
  <si>
    <t>-</t>
  </si>
  <si>
    <t>Итого очков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</si>
</sst>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5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3F79-BAAA-4478-9CBA-ED12FB1ABAE8}">
  <sheetPr>
    <pageSetUpPr fitToPage="1"/>
  </sheetPr>
  <dimension ref="A1:AR14"/>
  <sheetViews>
    <sheetView tabSelected="1" zoomScale="80" zoomScaleNormal="80" workbookViewId="0">
      <selection activeCell="R20" sqref="R20"/>
    </sheetView>
  </sheetViews>
  <sheetFormatPr defaultRowHeight="15" x14ac:dyDescent="0.25"/>
  <cols>
    <col min="1" max="1" width="22.42578125" customWidth="1"/>
    <col min="2" max="2" width="4.5703125" customWidth="1"/>
    <col min="3" max="3" width="6" customWidth="1"/>
    <col min="4" max="4" width="5.42578125" customWidth="1"/>
    <col min="5" max="5" width="4.28515625" customWidth="1"/>
    <col min="6" max="6" width="5.7109375" customWidth="1"/>
    <col min="7" max="7" width="4.28515625" customWidth="1"/>
    <col min="8" max="8" width="5.42578125" customWidth="1"/>
    <col min="9" max="9" width="5.5703125" customWidth="1"/>
    <col min="10" max="10" width="4" customWidth="1"/>
    <col min="11" max="11" width="4.5703125" customWidth="1"/>
    <col min="12" max="12" width="5.7109375" customWidth="1"/>
    <col min="13" max="13" width="4.7109375" customWidth="1"/>
    <col min="14" max="14" width="5.5703125" customWidth="1"/>
    <col min="15" max="15" width="4.85546875" customWidth="1"/>
    <col min="16" max="16" width="4.42578125" customWidth="1"/>
    <col min="17" max="17" width="4.140625" customWidth="1"/>
    <col min="18" max="18" width="5.42578125" customWidth="1"/>
    <col min="19" max="19" width="4.7109375" customWidth="1"/>
    <col min="20" max="20" width="5.85546875" customWidth="1"/>
    <col min="21" max="22" width="4.85546875" customWidth="1"/>
    <col min="23" max="23" width="5.5703125" customWidth="1"/>
    <col min="24" max="24" width="5.140625" customWidth="1"/>
    <col min="25" max="25" width="4.5703125" customWidth="1"/>
    <col min="26" max="26" width="4.7109375" customWidth="1"/>
    <col min="27" max="27" width="5.42578125" customWidth="1"/>
    <col min="28" max="28" width="4.7109375" customWidth="1"/>
    <col min="29" max="29" width="4.5703125" customWidth="1"/>
    <col min="30" max="30" width="5" customWidth="1"/>
    <col min="31" max="32" width="4.5703125" customWidth="1"/>
    <col min="33" max="33" width="4.85546875" customWidth="1"/>
    <col min="34" max="35" width="4.5703125" customWidth="1"/>
    <col min="36" max="36" width="5.140625" customWidth="1"/>
    <col min="37" max="40" width="4.5703125" customWidth="1"/>
  </cols>
  <sheetData>
    <row r="1" spans="1:44" ht="15.75" thickBot="1" x14ac:dyDescent="0.3">
      <c r="A1" s="12" t="s">
        <v>36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44" ht="79.5" customHeight="1" thickBot="1" x14ac:dyDescent="0.3">
      <c r="A2" s="10" t="s">
        <v>0</v>
      </c>
      <c r="B2" s="7" t="s">
        <v>13</v>
      </c>
      <c r="C2" s="8"/>
      <c r="D2" s="9"/>
      <c r="E2" s="7" t="s">
        <v>14</v>
      </c>
      <c r="F2" s="8"/>
      <c r="G2" s="9"/>
      <c r="H2" s="7" t="s">
        <v>15</v>
      </c>
      <c r="I2" s="8"/>
      <c r="J2" s="9"/>
      <c r="K2" s="7" t="s">
        <v>16</v>
      </c>
      <c r="L2" s="8"/>
      <c r="M2" s="9"/>
      <c r="N2" s="7" t="s">
        <v>17</v>
      </c>
      <c r="O2" s="8"/>
      <c r="P2" s="9"/>
      <c r="Q2" s="7" t="s">
        <v>18</v>
      </c>
      <c r="R2" s="8"/>
      <c r="S2" s="9"/>
      <c r="T2" s="7" t="s">
        <v>19</v>
      </c>
      <c r="U2" s="8"/>
      <c r="V2" s="9"/>
      <c r="W2" s="7" t="s">
        <v>20</v>
      </c>
      <c r="X2" s="8"/>
      <c r="Y2" s="9"/>
      <c r="Z2" s="7" t="s">
        <v>21</v>
      </c>
      <c r="AA2" s="8"/>
      <c r="AB2" s="9"/>
      <c r="AC2" s="7" t="s">
        <v>22</v>
      </c>
      <c r="AD2" s="8"/>
      <c r="AE2" s="9"/>
      <c r="AF2" s="7" t="s">
        <v>23</v>
      </c>
      <c r="AG2" s="8"/>
      <c r="AH2" s="9"/>
      <c r="AI2" s="7" t="s">
        <v>24</v>
      </c>
      <c r="AJ2" s="8"/>
      <c r="AK2" s="9"/>
      <c r="AL2" s="7" t="s">
        <v>35</v>
      </c>
      <c r="AM2" s="8"/>
      <c r="AN2" s="9"/>
      <c r="AO2" s="13" t="s">
        <v>25</v>
      </c>
      <c r="AP2" s="13" t="s">
        <v>26</v>
      </c>
      <c r="AQ2" s="13" t="s">
        <v>42</v>
      </c>
      <c r="AR2" s="13" t="s">
        <v>27</v>
      </c>
    </row>
    <row r="3" spans="1:44" ht="67.5" customHeight="1" thickBot="1" x14ac:dyDescent="0.3">
      <c r="A3" s="11"/>
      <c r="B3" s="1" t="s">
        <v>1</v>
      </c>
      <c r="C3" s="1" t="s">
        <v>2</v>
      </c>
      <c r="D3" s="1" t="s">
        <v>28</v>
      </c>
      <c r="E3" s="1" t="s">
        <v>1</v>
      </c>
      <c r="F3" s="1" t="s">
        <v>2</v>
      </c>
      <c r="G3" s="1" t="s">
        <v>28</v>
      </c>
      <c r="H3" s="1" t="s">
        <v>1</v>
      </c>
      <c r="I3" s="1" t="s">
        <v>2</v>
      </c>
      <c r="J3" s="1" t="s">
        <v>28</v>
      </c>
      <c r="K3" s="1" t="s">
        <v>1</v>
      </c>
      <c r="L3" s="1" t="s">
        <v>2</v>
      </c>
      <c r="M3" s="1" t="s">
        <v>28</v>
      </c>
      <c r="N3" s="1" t="s">
        <v>1</v>
      </c>
      <c r="O3" s="1" t="s">
        <v>2</v>
      </c>
      <c r="P3" s="1" t="s">
        <v>28</v>
      </c>
      <c r="Q3" s="1" t="s">
        <v>1</v>
      </c>
      <c r="R3" s="1" t="s">
        <v>2</v>
      </c>
      <c r="S3" s="1" t="s">
        <v>28</v>
      </c>
      <c r="T3" s="1" t="s">
        <v>1</v>
      </c>
      <c r="U3" s="1" t="s">
        <v>2</v>
      </c>
      <c r="V3" s="1" t="s">
        <v>28</v>
      </c>
      <c r="W3" s="1" t="s">
        <v>1</v>
      </c>
      <c r="X3" s="1" t="s">
        <v>2</v>
      </c>
      <c r="Y3" s="1" t="s">
        <v>28</v>
      </c>
      <c r="Z3" s="1" t="s">
        <v>1</v>
      </c>
      <c r="AA3" s="1" t="s">
        <v>2</v>
      </c>
      <c r="AB3" s="1" t="s">
        <v>28</v>
      </c>
      <c r="AC3" s="1" t="s">
        <v>1</v>
      </c>
      <c r="AD3" s="1" t="s">
        <v>2</v>
      </c>
      <c r="AE3" s="1" t="s">
        <v>28</v>
      </c>
      <c r="AF3" s="1" t="s">
        <v>1</v>
      </c>
      <c r="AG3" s="1" t="s">
        <v>2</v>
      </c>
      <c r="AH3" s="1" t="s">
        <v>28</v>
      </c>
      <c r="AI3" s="1" t="s">
        <v>1</v>
      </c>
      <c r="AJ3" s="1" t="s">
        <v>2</v>
      </c>
      <c r="AK3" s="1" t="s">
        <v>28</v>
      </c>
      <c r="AL3" s="1" t="s">
        <v>1</v>
      </c>
      <c r="AM3" s="1" t="s">
        <v>2</v>
      </c>
      <c r="AN3" s="1" t="s">
        <v>28</v>
      </c>
      <c r="AO3" s="14"/>
      <c r="AP3" s="14"/>
      <c r="AQ3" s="14"/>
      <c r="AR3" s="14"/>
    </row>
    <row r="4" spans="1:44" ht="19.5" thickBot="1" x14ac:dyDescent="0.3">
      <c r="A4" s="4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6"/>
    </row>
    <row r="5" spans="1:44" ht="19.5" thickBot="1" x14ac:dyDescent="0.3">
      <c r="A5" s="2" t="s">
        <v>29</v>
      </c>
      <c r="B5" s="3" t="s">
        <v>30</v>
      </c>
      <c r="C5" s="3">
        <v>95</v>
      </c>
      <c r="D5" s="3">
        <v>6</v>
      </c>
      <c r="E5" s="3" t="s">
        <v>31</v>
      </c>
      <c r="F5" s="3">
        <v>100</v>
      </c>
      <c r="G5" s="3">
        <v>7</v>
      </c>
      <c r="H5" s="3" t="s">
        <v>33</v>
      </c>
      <c r="I5" s="3">
        <v>85</v>
      </c>
      <c r="J5" s="3">
        <v>2</v>
      </c>
      <c r="K5" s="3" t="s">
        <v>30</v>
      </c>
      <c r="L5" s="3">
        <v>114</v>
      </c>
      <c r="M5" s="3">
        <v>6</v>
      </c>
      <c r="N5" s="3" t="s">
        <v>34</v>
      </c>
      <c r="O5" s="3">
        <v>80</v>
      </c>
      <c r="P5" s="3">
        <v>2</v>
      </c>
      <c r="Q5" s="3" t="s">
        <v>30</v>
      </c>
      <c r="R5" s="3">
        <v>114</v>
      </c>
      <c r="S5" s="3">
        <v>4</v>
      </c>
      <c r="T5" s="3" t="s">
        <v>34</v>
      </c>
      <c r="U5" s="3">
        <v>80</v>
      </c>
      <c r="V5" s="3"/>
      <c r="W5" s="3" t="s">
        <v>31</v>
      </c>
      <c r="X5" s="3">
        <v>100</v>
      </c>
      <c r="Y5" s="3">
        <v>8</v>
      </c>
      <c r="Z5" s="3" t="s">
        <v>31</v>
      </c>
      <c r="AA5" s="3">
        <v>100</v>
      </c>
      <c r="AB5" s="3">
        <v>8</v>
      </c>
      <c r="AC5" s="3" t="s">
        <v>31</v>
      </c>
      <c r="AD5" s="3">
        <v>100</v>
      </c>
      <c r="AE5" s="3">
        <v>32</v>
      </c>
      <c r="AF5" s="3" t="s">
        <v>33</v>
      </c>
      <c r="AG5" s="3">
        <v>85</v>
      </c>
      <c r="AH5" s="3"/>
      <c r="AI5" s="3" t="s">
        <v>31</v>
      </c>
      <c r="AJ5" s="3">
        <v>100</v>
      </c>
      <c r="AK5" s="3">
        <v>72</v>
      </c>
      <c r="AL5" s="3" t="s">
        <v>30</v>
      </c>
      <c r="AM5" s="3">
        <v>95</v>
      </c>
      <c r="AN5" s="3">
        <v>2</v>
      </c>
      <c r="AO5" s="3">
        <f>D5+G5+J5+M5+P5+S5+V5+Y5+AB5+AE5+AH5+AK5+AN5</f>
        <v>149</v>
      </c>
      <c r="AP5" s="3">
        <f>C5+F5+I5+L5+O5+R5+U5+X5+AA5+AD5+AG5+AJ5+AM5+AO5</f>
        <v>1397</v>
      </c>
      <c r="AQ5" s="3">
        <f>AO5+AP5</f>
        <v>1546</v>
      </c>
      <c r="AR5" s="15" t="s">
        <v>31</v>
      </c>
    </row>
    <row r="6" spans="1:44" ht="19.5" thickBot="1" x14ac:dyDescent="0.3">
      <c r="A6" s="2" t="s">
        <v>3</v>
      </c>
      <c r="B6" s="3" t="s">
        <v>31</v>
      </c>
      <c r="C6" s="3">
        <v>100</v>
      </c>
      <c r="D6" s="3">
        <v>12</v>
      </c>
      <c r="E6" s="3" t="s">
        <v>30</v>
      </c>
      <c r="F6" s="3">
        <v>95</v>
      </c>
      <c r="G6" s="3">
        <v>11</v>
      </c>
      <c r="H6" s="3" t="s">
        <v>32</v>
      </c>
      <c r="I6" s="3">
        <v>90</v>
      </c>
      <c r="J6" s="3">
        <v>2</v>
      </c>
      <c r="K6" s="3" t="s">
        <v>31</v>
      </c>
      <c r="L6" s="3">
        <v>120</v>
      </c>
      <c r="M6" s="3">
        <v>6</v>
      </c>
      <c r="N6" s="3" t="s">
        <v>31</v>
      </c>
      <c r="O6" s="3">
        <v>100</v>
      </c>
      <c r="P6" s="3"/>
      <c r="Q6" s="3" t="s">
        <v>31</v>
      </c>
      <c r="R6" s="3">
        <v>120</v>
      </c>
      <c r="S6" s="3">
        <v>6</v>
      </c>
      <c r="T6" s="3" t="s">
        <v>31</v>
      </c>
      <c r="U6" s="3">
        <v>100</v>
      </c>
      <c r="V6" s="3">
        <v>8</v>
      </c>
      <c r="W6" s="3" t="s">
        <v>30</v>
      </c>
      <c r="X6" s="3">
        <v>95</v>
      </c>
      <c r="Y6" s="3"/>
      <c r="Z6" s="3" t="s">
        <v>33</v>
      </c>
      <c r="AA6" s="3">
        <v>85</v>
      </c>
      <c r="AB6" s="3"/>
      <c r="AC6" s="3" t="s">
        <v>30</v>
      </c>
      <c r="AD6" s="3">
        <v>95</v>
      </c>
      <c r="AE6" s="3"/>
      <c r="AF6" s="3" t="s">
        <v>41</v>
      </c>
      <c r="AG6" s="3">
        <v>0</v>
      </c>
      <c r="AH6" s="3"/>
      <c r="AI6" s="3" t="s">
        <v>30</v>
      </c>
      <c r="AJ6" s="3">
        <v>95</v>
      </c>
      <c r="AK6" s="3"/>
      <c r="AL6" s="3" t="s">
        <v>31</v>
      </c>
      <c r="AM6" s="3">
        <v>100</v>
      </c>
      <c r="AN6" s="3">
        <v>20</v>
      </c>
      <c r="AO6" s="3">
        <f>D6+G6+J6+M6+P6+S6+V6+Y6+AB6+AE6+AH6+AK6+AN6</f>
        <v>65</v>
      </c>
      <c r="AP6" s="3">
        <f>C6+F6+I6+L6+O6+R6+U6+X6+AA6+AD6+AG6+AJ6+AM6+AO6</f>
        <v>1260</v>
      </c>
      <c r="AQ6" s="3">
        <f>AO6+AP6</f>
        <v>1325</v>
      </c>
      <c r="AR6" s="15" t="s">
        <v>30</v>
      </c>
    </row>
    <row r="7" spans="1:44" ht="19.5" thickBot="1" x14ac:dyDescent="0.3">
      <c r="A7" s="2" t="s">
        <v>4</v>
      </c>
      <c r="B7" s="3" t="s">
        <v>32</v>
      </c>
      <c r="C7" s="3">
        <v>90</v>
      </c>
      <c r="D7" s="3"/>
      <c r="E7" s="3" t="s">
        <v>33</v>
      </c>
      <c r="F7" s="3">
        <v>85</v>
      </c>
      <c r="G7" s="3"/>
      <c r="H7" s="3" t="s">
        <v>34</v>
      </c>
      <c r="I7" s="3">
        <v>80</v>
      </c>
      <c r="J7" s="3">
        <v>2</v>
      </c>
      <c r="K7" s="3" t="s">
        <v>32</v>
      </c>
      <c r="L7" s="3">
        <v>108</v>
      </c>
      <c r="M7" s="3">
        <v>5</v>
      </c>
      <c r="N7" s="3" t="s">
        <v>33</v>
      </c>
      <c r="O7" s="3">
        <v>85</v>
      </c>
      <c r="P7" s="3">
        <v>2</v>
      </c>
      <c r="Q7" s="3" t="s">
        <v>32</v>
      </c>
      <c r="R7" s="3">
        <v>108</v>
      </c>
      <c r="S7" s="3">
        <v>4</v>
      </c>
      <c r="T7" s="3" t="s">
        <v>38</v>
      </c>
      <c r="U7" s="3">
        <v>70</v>
      </c>
      <c r="V7" s="3"/>
      <c r="W7" s="3" t="s">
        <v>33</v>
      </c>
      <c r="X7" s="3">
        <v>85</v>
      </c>
      <c r="Y7" s="3"/>
      <c r="Z7" s="3" t="s">
        <v>32</v>
      </c>
      <c r="AA7" s="3">
        <v>90</v>
      </c>
      <c r="AB7" s="3"/>
      <c r="AC7" s="3" t="s">
        <v>32</v>
      </c>
      <c r="AD7" s="3">
        <v>90</v>
      </c>
      <c r="AE7" s="3"/>
      <c r="AF7" s="3" t="s">
        <v>30</v>
      </c>
      <c r="AG7" s="3">
        <v>95</v>
      </c>
      <c r="AH7" s="3"/>
      <c r="AI7" s="3" t="s">
        <v>32</v>
      </c>
      <c r="AJ7" s="3">
        <v>90</v>
      </c>
      <c r="AK7" s="3"/>
      <c r="AL7" s="3" t="s">
        <v>32</v>
      </c>
      <c r="AM7" s="3">
        <v>90</v>
      </c>
      <c r="AN7" s="3"/>
      <c r="AO7" s="3">
        <f>D7+G7+J7+M7+P7+S7+V7+Y7+AB7+AE7+AH7+AK7+AN7</f>
        <v>13</v>
      </c>
      <c r="AP7" s="3">
        <f>C7+F7+I7+L7+O7+R7+U7+X7+AA7+AD7+AG7+AJ7+AM7</f>
        <v>1166</v>
      </c>
      <c r="AQ7" s="3">
        <f>AO7+AP7</f>
        <v>1179</v>
      </c>
      <c r="AR7" s="15" t="s">
        <v>32</v>
      </c>
    </row>
    <row r="8" spans="1:44" ht="19.5" thickBot="1" x14ac:dyDescent="0.3">
      <c r="A8" s="2" t="s">
        <v>5</v>
      </c>
      <c r="B8" s="3" t="s">
        <v>33</v>
      </c>
      <c r="C8" s="3">
        <v>85</v>
      </c>
      <c r="D8" s="3"/>
      <c r="E8" s="3" t="s">
        <v>32</v>
      </c>
      <c r="F8" s="3">
        <v>90</v>
      </c>
      <c r="G8" s="3"/>
      <c r="H8" s="3" t="s">
        <v>37</v>
      </c>
      <c r="I8" s="3">
        <v>60</v>
      </c>
      <c r="J8" s="3"/>
      <c r="K8" s="3" t="s">
        <v>33</v>
      </c>
      <c r="L8" s="3">
        <v>102</v>
      </c>
      <c r="M8" s="3"/>
      <c r="N8" s="3" t="s">
        <v>30</v>
      </c>
      <c r="O8" s="3">
        <v>95</v>
      </c>
      <c r="P8" s="3">
        <v>2</v>
      </c>
      <c r="Q8" s="3" t="s">
        <v>33</v>
      </c>
      <c r="R8" s="3">
        <v>102</v>
      </c>
      <c r="S8" s="3"/>
      <c r="T8" s="3" t="s">
        <v>33</v>
      </c>
      <c r="U8" s="3">
        <v>85</v>
      </c>
      <c r="V8" s="3"/>
      <c r="W8" s="3" t="s">
        <v>40</v>
      </c>
      <c r="X8" s="3">
        <v>75</v>
      </c>
      <c r="Y8" s="3"/>
      <c r="Z8" s="3" t="s">
        <v>41</v>
      </c>
      <c r="AA8" s="3">
        <v>0</v>
      </c>
      <c r="AB8" s="3"/>
      <c r="AC8" s="3" t="s">
        <v>41</v>
      </c>
      <c r="AD8" s="3">
        <v>0</v>
      </c>
      <c r="AE8" s="3"/>
      <c r="AF8" s="3" t="s">
        <v>31</v>
      </c>
      <c r="AG8" s="3">
        <v>100</v>
      </c>
      <c r="AH8" s="3">
        <v>32</v>
      </c>
      <c r="AI8" s="3" t="s">
        <v>41</v>
      </c>
      <c r="AJ8" s="3">
        <v>0</v>
      </c>
      <c r="AK8" s="3"/>
      <c r="AL8" s="3" t="s">
        <v>34</v>
      </c>
      <c r="AM8" s="3">
        <v>80</v>
      </c>
      <c r="AN8" s="3"/>
      <c r="AO8" s="3">
        <f>D8+G8+J8+M8+P8+S8+V8+Y8+AB8+AE8+AH8+AK8+AN8</f>
        <v>34</v>
      </c>
      <c r="AP8" s="3">
        <f>C8+F8+I8+L8+O8+R8+U8+X8+AA8+AD8+AG8+AJ8+AM8</f>
        <v>874</v>
      </c>
      <c r="AQ8" s="3">
        <f>AO8+AP8</f>
        <v>908</v>
      </c>
      <c r="AR8" s="15" t="s">
        <v>33</v>
      </c>
    </row>
    <row r="9" spans="1:44" ht="19.5" thickBot="1" x14ac:dyDescent="0.3">
      <c r="A9" s="4" t="s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6"/>
    </row>
    <row r="10" spans="1:44" ht="19.5" thickBot="1" x14ac:dyDescent="0.3">
      <c r="A10" s="2" t="s">
        <v>8</v>
      </c>
      <c r="B10" s="3" t="s">
        <v>33</v>
      </c>
      <c r="C10" s="3">
        <v>85</v>
      </c>
      <c r="D10" s="3"/>
      <c r="E10" s="3" t="s">
        <v>31</v>
      </c>
      <c r="F10" s="3">
        <v>100</v>
      </c>
      <c r="G10" s="3">
        <v>11</v>
      </c>
      <c r="H10" s="3" t="s">
        <v>31</v>
      </c>
      <c r="I10" s="3">
        <v>100</v>
      </c>
      <c r="J10" s="3"/>
      <c r="K10" s="3" t="s">
        <v>31</v>
      </c>
      <c r="L10" s="3">
        <v>120</v>
      </c>
      <c r="M10" s="3"/>
      <c r="N10" s="3" t="s">
        <v>40</v>
      </c>
      <c r="O10" s="3">
        <v>75</v>
      </c>
      <c r="P10" s="3"/>
      <c r="Q10" s="3" t="s">
        <v>30</v>
      </c>
      <c r="R10" s="3">
        <v>114</v>
      </c>
      <c r="S10" s="3"/>
      <c r="T10" s="3" t="s">
        <v>32</v>
      </c>
      <c r="U10" s="3">
        <v>90</v>
      </c>
      <c r="V10" s="3"/>
      <c r="W10" s="3" t="s">
        <v>34</v>
      </c>
      <c r="X10" s="3">
        <v>80</v>
      </c>
      <c r="Y10" s="3"/>
      <c r="Z10" s="3" t="s">
        <v>40</v>
      </c>
      <c r="AA10" s="3">
        <v>75</v>
      </c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 t="s">
        <v>31</v>
      </c>
      <c r="AM10" s="3">
        <v>100</v>
      </c>
      <c r="AN10" s="3">
        <v>10</v>
      </c>
      <c r="AO10" s="3">
        <f>D10+G10+J10+M10+P10+S10+V10+Y10+AB10+AN10</f>
        <v>21</v>
      </c>
      <c r="AP10" s="3">
        <f>C10+F10+I10+L10+O10+R10+U10+X10+AA10+AM10</f>
        <v>939</v>
      </c>
      <c r="AQ10" s="3">
        <f>AO10+AP10</f>
        <v>960</v>
      </c>
      <c r="AR10" s="15" t="s">
        <v>31</v>
      </c>
    </row>
    <row r="11" spans="1:44" ht="38.25" thickBot="1" x14ac:dyDescent="0.3">
      <c r="A11" s="2" t="s">
        <v>9</v>
      </c>
      <c r="B11" s="3" t="s">
        <v>34</v>
      </c>
      <c r="C11" s="3">
        <v>80</v>
      </c>
      <c r="D11" s="3"/>
      <c r="E11" s="3" t="s">
        <v>32</v>
      </c>
      <c r="F11" s="3">
        <v>90</v>
      </c>
      <c r="G11" s="3"/>
      <c r="H11" s="3" t="s">
        <v>38</v>
      </c>
      <c r="I11" s="3">
        <v>70</v>
      </c>
      <c r="J11" s="3"/>
      <c r="K11" s="3" t="s">
        <v>30</v>
      </c>
      <c r="L11" s="3">
        <v>114</v>
      </c>
      <c r="M11" s="3"/>
      <c r="N11" s="3" t="s">
        <v>38</v>
      </c>
      <c r="O11" s="3">
        <v>70</v>
      </c>
      <c r="P11" s="3"/>
      <c r="Q11" s="3" t="s">
        <v>32</v>
      </c>
      <c r="R11" s="3">
        <v>108</v>
      </c>
      <c r="S11" s="3"/>
      <c r="T11" s="3" t="s">
        <v>39</v>
      </c>
      <c r="U11" s="3">
        <v>65</v>
      </c>
      <c r="V11" s="3"/>
      <c r="W11" s="3" t="s">
        <v>41</v>
      </c>
      <c r="X11" s="3">
        <v>0</v>
      </c>
      <c r="Y11" s="3"/>
      <c r="Z11" s="3" t="s">
        <v>41</v>
      </c>
      <c r="AA11" s="3">
        <v>0</v>
      </c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 t="s">
        <v>41</v>
      </c>
      <c r="AM11" s="3">
        <v>0</v>
      </c>
      <c r="AN11" s="3"/>
      <c r="AO11" s="3">
        <f>D11+G11+J11+M11+P11+S11+V11+AN11</f>
        <v>0</v>
      </c>
      <c r="AP11" s="3">
        <f>C11+F11+I11+L11+O11+R11+U11+X11+AA11+AM11</f>
        <v>597</v>
      </c>
      <c r="AQ11" s="3">
        <f>AO11+AP11</f>
        <v>597</v>
      </c>
      <c r="AR11" s="15" t="s">
        <v>34</v>
      </c>
    </row>
    <row r="12" spans="1:44" ht="38.25" thickBot="1" x14ac:dyDescent="0.3">
      <c r="A12" s="2" t="s">
        <v>10</v>
      </c>
      <c r="B12" s="3" t="s">
        <v>32</v>
      </c>
      <c r="C12" s="3">
        <v>90</v>
      </c>
      <c r="D12" s="3"/>
      <c r="E12" s="3" t="s">
        <v>33</v>
      </c>
      <c r="F12" s="3">
        <v>85</v>
      </c>
      <c r="G12" s="3">
        <v>2</v>
      </c>
      <c r="H12" s="3" t="s">
        <v>39</v>
      </c>
      <c r="I12" s="3">
        <v>65</v>
      </c>
      <c r="J12" s="3"/>
      <c r="K12" s="3" t="s">
        <v>32</v>
      </c>
      <c r="L12" s="3">
        <v>108</v>
      </c>
      <c r="M12" s="3"/>
      <c r="N12" s="3" t="s">
        <v>39</v>
      </c>
      <c r="O12" s="3">
        <v>65</v>
      </c>
      <c r="P12" s="3"/>
      <c r="Q12" s="3" t="s">
        <v>34</v>
      </c>
      <c r="R12" s="3">
        <v>96</v>
      </c>
      <c r="S12" s="3"/>
      <c r="T12" s="3" t="s">
        <v>37</v>
      </c>
      <c r="U12" s="3">
        <v>60</v>
      </c>
      <c r="V12" s="3"/>
      <c r="W12" s="3" t="s">
        <v>38</v>
      </c>
      <c r="X12" s="3">
        <v>70</v>
      </c>
      <c r="Y12" s="3"/>
      <c r="Z12" s="3" t="s">
        <v>34</v>
      </c>
      <c r="AA12" s="3">
        <v>80</v>
      </c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 t="s">
        <v>32</v>
      </c>
      <c r="AM12" s="3">
        <v>90</v>
      </c>
      <c r="AN12" s="3"/>
      <c r="AO12" s="3">
        <f>D12+G12+J12+M12+P12+S12+V12+Y12+AB12+AN12</f>
        <v>2</v>
      </c>
      <c r="AP12" s="3">
        <f>C12+F12+I12+L12+O12+R12+U12+X12+AA12+AM12</f>
        <v>809</v>
      </c>
      <c r="AQ12" s="3">
        <f>AO12+AP12</f>
        <v>811</v>
      </c>
      <c r="AR12" s="15" t="s">
        <v>32</v>
      </c>
    </row>
    <row r="13" spans="1:44" ht="38.25" thickBot="1" x14ac:dyDescent="0.3">
      <c r="A13" s="2" t="s">
        <v>11</v>
      </c>
      <c r="B13" s="3" t="s">
        <v>30</v>
      </c>
      <c r="C13" s="3">
        <v>95</v>
      </c>
      <c r="D13" s="3"/>
      <c r="E13" s="3" t="s">
        <v>34</v>
      </c>
      <c r="F13" s="3">
        <v>80</v>
      </c>
      <c r="G13" s="3"/>
      <c r="H13" s="3" t="s">
        <v>30</v>
      </c>
      <c r="I13" s="3">
        <v>95</v>
      </c>
      <c r="J13" s="3"/>
      <c r="K13" s="3" t="s">
        <v>34</v>
      </c>
      <c r="L13" s="3">
        <v>96</v>
      </c>
      <c r="M13" s="3"/>
      <c r="N13" s="3" t="s">
        <v>37</v>
      </c>
      <c r="O13" s="3">
        <v>60</v>
      </c>
      <c r="P13" s="3"/>
      <c r="Q13" s="3" t="s">
        <v>33</v>
      </c>
      <c r="R13" s="3">
        <v>102</v>
      </c>
      <c r="S13" s="3"/>
      <c r="T13" s="3" t="s">
        <v>30</v>
      </c>
      <c r="U13" s="3">
        <v>95</v>
      </c>
      <c r="V13" s="3"/>
      <c r="W13" s="3" t="s">
        <v>39</v>
      </c>
      <c r="X13" s="3">
        <v>65</v>
      </c>
      <c r="Y13" s="3"/>
      <c r="Z13" s="3" t="s">
        <v>41</v>
      </c>
      <c r="AA13" s="3">
        <v>0</v>
      </c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 t="s">
        <v>33</v>
      </c>
      <c r="AM13" s="3">
        <v>85</v>
      </c>
      <c r="AN13" s="3"/>
      <c r="AO13" s="3">
        <f>D13+G13+J13+M13+P13+S13+V13+Y13+AB13+AN13</f>
        <v>0</v>
      </c>
      <c r="AP13" s="3">
        <f>C13+F13+I13+L13+O13+R13+U13+X13+AA13+AM13</f>
        <v>773</v>
      </c>
      <c r="AQ13" s="3">
        <f>AO13+AP13</f>
        <v>773</v>
      </c>
      <c r="AR13" s="15" t="s">
        <v>33</v>
      </c>
    </row>
    <row r="14" spans="1:44" ht="19.5" customHeight="1" thickBot="1" x14ac:dyDescent="0.3">
      <c r="A14" s="2" t="s">
        <v>12</v>
      </c>
      <c r="B14" s="3" t="s">
        <v>31</v>
      </c>
      <c r="C14" s="3">
        <v>100</v>
      </c>
      <c r="D14" s="3">
        <v>2</v>
      </c>
      <c r="E14" s="3" t="s">
        <v>30</v>
      </c>
      <c r="F14" s="3">
        <v>95</v>
      </c>
      <c r="G14" s="3">
        <v>2</v>
      </c>
      <c r="H14" s="3" t="s">
        <v>40</v>
      </c>
      <c r="I14" s="3">
        <v>75</v>
      </c>
      <c r="J14" s="3"/>
      <c r="K14" s="3" t="s">
        <v>33</v>
      </c>
      <c r="L14" s="3">
        <v>102</v>
      </c>
      <c r="M14" s="3"/>
      <c r="N14" s="3" t="s">
        <v>32</v>
      </c>
      <c r="O14" s="3">
        <v>90</v>
      </c>
      <c r="P14" s="3"/>
      <c r="Q14" s="3" t="s">
        <v>31</v>
      </c>
      <c r="R14" s="3">
        <v>120</v>
      </c>
      <c r="S14" s="3"/>
      <c r="T14" s="3" t="s">
        <v>40</v>
      </c>
      <c r="U14" s="3">
        <v>75</v>
      </c>
      <c r="V14" s="3"/>
      <c r="W14" s="3" t="s">
        <v>32</v>
      </c>
      <c r="X14" s="3">
        <v>90</v>
      </c>
      <c r="Y14" s="3"/>
      <c r="Z14" s="3" t="s">
        <v>30</v>
      </c>
      <c r="AA14" s="3">
        <v>95</v>
      </c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 t="s">
        <v>30</v>
      </c>
      <c r="AM14" s="3">
        <v>95</v>
      </c>
      <c r="AN14" s="3"/>
      <c r="AO14" s="3">
        <f>D14+G14+J14+M14+P14+S14+V14+Y14+AB14+AN14</f>
        <v>4</v>
      </c>
      <c r="AP14" s="3">
        <f>C14+F14+I14+L14+O14+R14+U14+X14+AA14+AM14</f>
        <v>937</v>
      </c>
      <c r="AQ14" s="3">
        <f>AO14+AP14</f>
        <v>941</v>
      </c>
      <c r="AR14" s="15" t="s">
        <v>30</v>
      </c>
    </row>
  </sheetData>
  <mergeCells count="21">
    <mergeCell ref="A1:AL1"/>
    <mergeCell ref="AO2:AO3"/>
    <mergeCell ref="AP2:AP3"/>
    <mergeCell ref="AQ2:AQ3"/>
    <mergeCell ref="AR2:AR3"/>
    <mergeCell ref="AI2:AK2"/>
    <mergeCell ref="AL2:AN2"/>
    <mergeCell ref="A4:AR4"/>
    <mergeCell ref="A9:AR9"/>
    <mergeCell ref="Q2:S2"/>
    <mergeCell ref="T2:V2"/>
    <mergeCell ref="W2:Y2"/>
    <mergeCell ref="Z2:AB2"/>
    <mergeCell ref="AC2:AE2"/>
    <mergeCell ref="AF2:AH2"/>
    <mergeCell ref="A2:A3"/>
    <mergeCell ref="B2:D2"/>
    <mergeCell ref="E2:G2"/>
    <mergeCell ref="H2:J2"/>
    <mergeCell ref="K2:M2"/>
    <mergeCell ref="N2:P2"/>
  </mergeCells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2026-05-28T11:25:10Z</cp:lastPrinted>
  <dcterms:created xsi:type="dcterms:W3CDTF">2015-06-05T18:19:34Z</dcterms:created>
  <dcterms:modified xsi:type="dcterms:W3CDTF">2026-05-28T11:26:42Z</dcterms:modified>
</cp:coreProperties>
</file>